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825" windowWidth="24090" windowHeight="8955" tabRatio="710" activeTab="1"/>
  </bookViews>
  <sheets>
    <sheet name="Notes" sheetId="1" r:id="rId1"/>
    <sheet name="Counties" sheetId="2" r:id="rId2"/>
    <sheet name="Local Authorities" sheetId="3" r:id="rId3"/>
  </sheets>
  <definedNames>
    <definedName name="_xlnm.Print_Area" localSheetId="0">'Notes'!$A$1:$F$41</definedName>
    <definedName name="_xlnm.Print_Titles" localSheetId="2">'Local Authorities'!$2:$3</definedName>
  </definedNames>
  <calcPr fullCalcOnLoad="1"/>
</workbook>
</file>

<file path=xl/sharedStrings.xml><?xml version="1.0" encoding="utf-8"?>
<sst xmlns="http://schemas.openxmlformats.org/spreadsheetml/2006/main" count="1277" uniqueCount="475">
  <si>
    <t>Gateshead</t>
  </si>
  <si>
    <t>Newcastle upon Tyne</t>
  </si>
  <si>
    <t>North Tyneside</t>
  </si>
  <si>
    <t>South Tyneside</t>
  </si>
  <si>
    <t>Sunderland</t>
  </si>
  <si>
    <t>Hartlepool UA</t>
  </si>
  <si>
    <t>Middlesbrough UA</t>
  </si>
  <si>
    <t>Stockton-on-Tees UA</t>
  </si>
  <si>
    <t>Darlington UA</t>
  </si>
  <si>
    <t>Allerdale</t>
  </si>
  <si>
    <t>Barrow-in-Furness</t>
  </si>
  <si>
    <t>Carlisle</t>
  </si>
  <si>
    <t>Copeland</t>
  </si>
  <si>
    <t>Eden</t>
  </si>
  <si>
    <t>South Lakeland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</si>
  <si>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</si>
  <si>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</si>
  <si>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</si>
  <si>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</si>
  <si>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</si>
  <si>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</si>
  <si>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</si>
  <si>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</si>
  <si>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</si>
  <si>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</si>
  <si>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</si>
  <si>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</si>
  <si>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Sefton</t>
  </si>
  <si>
    <t>Wirral</t>
  </si>
  <si>
    <t>Halton UA</t>
  </si>
  <si>
    <t>Warrington UA</t>
  </si>
  <si>
    <t>Blackburn with Darwen UA</t>
  </si>
  <si>
    <t>Blackpool UA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</si>
  <si>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</si>
  <si>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</si>
  <si>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</si>
  <si>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</si>
  <si>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</si>
  <si>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</si>
  <si>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</si>
  <si>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</si>
  <si>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</si>
  <si>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</si>
  <si>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</si>
  <si>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</si>
  <si>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</si>
  <si>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</si>
  <si>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</si>
  <si>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</si>
  <si>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</si>
  <si>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</si>
  <si>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</si>
  <si>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</si>
  <si>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</si>
  <si>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East Lincolnshire UA</t>
  </si>
  <si>
    <t>North Lincolnshire UA</t>
  </si>
  <si>
    <t>York UA</t>
  </si>
  <si>
    <t>Craven</t>
  </si>
  <si>
    <t>Hambleton</t>
  </si>
  <si>
    <t>Harrogate</t>
  </si>
  <si>
    <t>Richmondshire</t>
  </si>
  <si>
    <t>Ryedale</t>
  </si>
  <si>
    <t>Scarborough</t>
  </si>
  <si>
    <t>Selby</t>
  </si>
  <si>
    <t>Birmingham</t>
  </si>
  <si>
    <t>Coventry</t>
  </si>
  <si>
    <t>Dudley</t>
  </si>
  <si>
    <t>Sandwell</t>
  </si>
  <si>
    <t>Solihull</t>
  </si>
  <si>
    <t>Walsall</t>
  </si>
  <si>
    <t>Wolverhampton</t>
  </si>
  <si>
    <t>Stoke-on-Trent UA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</si>
  <si>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</si>
  <si>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</si>
  <si>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</si>
  <si>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</si>
  <si>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</si>
  <si>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</si>
  <si>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</si>
  <si>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</si>
  <si>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North Warwickshire</t>
  </si>
  <si>
    <t>Rugby</t>
  </si>
  <si>
    <t>Stratford-on-Avon</t>
  </si>
  <si>
    <t>Warwick</t>
  </si>
  <si>
    <t>Bromsgrove</t>
  </si>
  <si>
    <t>Malvern Hills</t>
  </si>
  <si>
    <t>Redditch</t>
  </si>
  <si>
    <t>Worcester</t>
  </si>
  <si>
    <t>Wychavon</t>
  </si>
  <si>
    <t>Wyre Forest</t>
  </si>
  <si>
    <t>Derby UA</t>
  </si>
  <si>
    <t>Leicester UA</t>
  </si>
  <si>
    <t>Rutland UA</t>
  </si>
  <si>
    <t>Nottingham UA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</si>
  <si>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</si>
  <si>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</si>
  <si>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</si>
  <si>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</si>
  <si>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</si>
  <si>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</si>
  <si>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</si>
  <si>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</si>
  <si>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</si>
  <si>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</si>
  <si>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</si>
  <si>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Melton</t>
  </si>
  <si>
    <t>North West Leicestershire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</si>
  <si>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</si>
  <si>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</si>
  <si>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</si>
  <si>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</si>
  <si>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</si>
  <si>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</si>
  <si>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</si>
  <si>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</si>
  <si>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</si>
  <si>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</si>
  <si>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</si>
  <si>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</si>
  <si>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</si>
  <si>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</si>
  <si>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Ashfield</t>
  </si>
  <si>
    <t>Bassetlaw</t>
  </si>
  <si>
    <t>Broxtowe</t>
  </si>
  <si>
    <t>Gedling</t>
  </si>
  <si>
    <t>Mansfield</t>
  </si>
  <si>
    <t>Rushcliffe</t>
  </si>
  <si>
    <t>Peterborough UA</t>
  </si>
  <si>
    <t>Cambridge</t>
  </si>
  <si>
    <t>East Cambridgeshire</t>
  </si>
  <si>
    <t>Fenland</t>
  </si>
  <si>
    <t>Huntingdonshire</t>
  </si>
  <si>
    <t>South Cambridgeshire</t>
  </si>
  <si>
    <t>Breckland</t>
  </si>
  <si>
    <t>Broadland</t>
  </si>
  <si>
    <t>Great Yarmouth</t>
  </si>
  <si>
    <t>North Norfolk</t>
  </si>
  <si>
    <t>Norwich</t>
  </si>
  <si>
    <t>South Norfolk</t>
  </si>
  <si>
    <t>Babergh</t>
  </si>
  <si>
    <t>Forest Heath</t>
  </si>
  <si>
    <t>Ipswich</t>
  </si>
  <si>
    <t>Mid Suffolk</t>
  </si>
  <si>
    <t>Suffolk Coastal</t>
  </si>
  <si>
    <t>Waveney</t>
  </si>
  <si>
    <t>Bristol, City of UA</t>
  </si>
  <si>
    <t>North Somerset UA</t>
  </si>
  <si>
    <t>South Gloucestershire UA</t>
  </si>
  <si>
    <t>Plymouth UA</t>
  </si>
  <si>
    <t>Torbay UA</t>
  </si>
  <si>
    <t>Bournemouth UA</t>
  </si>
  <si>
    <t>Poole UA</t>
  </si>
  <si>
    <t>Swindon UA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</si>
  <si>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</si>
  <si>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</si>
  <si>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</si>
  <si>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</si>
  <si>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</si>
  <si>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</si>
  <si>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</si>
  <si>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</si>
  <si>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</si>
  <si>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</si>
  <si>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</si>
  <si>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</si>
  <si>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</si>
  <si>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Cheltenham</t>
  </si>
  <si>
    <t>Cotswold</t>
  </si>
  <si>
    <t>Forest of Dean</t>
  </si>
  <si>
    <t>Gloucester</t>
  </si>
  <si>
    <t>Stroud</t>
  </si>
  <si>
    <t>Tewkesbury</t>
  </si>
  <si>
    <t>Mendip</t>
  </si>
  <si>
    <t>Sedgemoor</t>
  </si>
  <si>
    <t>South Somerset</t>
  </si>
  <si>
    <t>Taunton Deane</t>
  </si>
  <si>
    <t>West Somerset</t>
  </si>
  <si>
    <t>Luton UA</t>
  </si>
  <si>
    <t>Thurrock UA</t>
  </si>
  <si>
    <t>Medway UA</t>
  </si>
  <si>
    <t>Bracknell Forest UA</t>
  </si>
  <si>
    <t>West Berkshire UA</t>
  </si>
  <si>
    <t>Reading UA</t>
  </si>
  <si>
    <t>Slough UA</t>
  </si>
  <si>
    <t>Wokingham UA</t>
  </si>
  <si>
    <t>Milton Keynes UA</t>
  </si>
  <si>
    <t>Portsmouth UA</t>
  </si>
  <si>
    <t>Southampton UA</t>
  </si>
  <si>
    <t>Isle of Wight UA</t>
  </si>
  <si>
    <t>Aylesbury Vale</t>
  </si>
  <si>
    <t>Chiltern</t>
  </si>
  <si>
    <t>South Bucks</t>
  </si>
  <si>
    <t>Wycombe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</si>
  <si>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</si>
  <si>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</si>
  <si>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</si>
  <si>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</si>
  <si>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</si>
  <si>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</si>
  <si>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</si>
  <si>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</si>
  <si>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</si>
  <si>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</si>
  <si>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</si>
  <si>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</si>
  <si>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</si>
  <si>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</si>
  <si>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</si>
  <si>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</si>
  <si>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</si>
  <si>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</si>
  <si>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</si>
  <si>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</si>
  <si>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</si>
  <si>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</si>
  <si>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</si>
  <si>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</si>
  <si>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</si>
  <si>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</si>
  <si>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</si>
  <si>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</si>
  <si>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</si>
  <si>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</si>
  <si>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</si>
  <si>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</si>
  <si>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Stevenage</t>
  </si>
  <si>
    <t>Three Rivers</t>
  </si>
  <si>
    <t>Watford</t>
  </si>
  <si>
    <t>Welwyn Hatfield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</si>
  <si>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</si>
  <si>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</si>
  <si>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</si>
  <si>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</si>
  <si>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</si>
  <si>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</si>
  <si>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</si>
  <si>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</si>
  <si>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</si>
  <si>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</si>
  <si>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Tunbridge Wells</t>
  </si>
  <si>
    <t>Cherwell</t>
  </si>
  <si>
    <t>Oxford</t>
  </si>
  <si>
    <t>South Oxfordshire</t>
  </si>
  <si>
    <t>Vale of White Horse</t>
  </si>
  <si>
    <t>West Oxfordshire</t>
  </si>
  <si>
    <t>Elmbridge</t>
  </si>
  <si>
    <t>Guildford</t>
  </si>
  <si>
    <t>Mole Valley</t>
  </si>
  <si>
    <t>Runnymede</t>
  </si>
  <si>
    <t>Spelthorne</t>
  </si>
  <si>
    <t>Surrey Heath</t>
  </si>
  <si>
    <t>Tandridge</t>
  </si>
  <si>
    <t>Waverley</t>
  </si>
  <si>
    <t>Woking</t>
  </si>
  <si>
    <t>Adur</t>
  </si>
  <si>
    <t>Arun</t>
  </si>
  <si>
    <t>Chichester</t>
  </si>
  <si>
    <t>Crawley</t>
  </si>
  <si>
    <t>Horsham</t>
  </si>
  <si>
    <t>Mid Sussex</t>
  </si>
  <si>
    <t>Worthing</t>
  </si>
  <si>
    <t>City of 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</si>
  <si>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</si>
  <si>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</si>
  <si>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</si>
  <si>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</si>
  <si>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</si>
  <si>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</si>
  <si>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</si>
  <si>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</si>
  <si>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</si>
  <si>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</si>
  <si>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Haringey</t>
  </si>
  <si>
    <t>Harrow</t>
  </si>
  <si>
    <t>Havering</t>
  </si>
  <si>
    <t>Hillingdon</t>
  </si>
  <si>
    <t>Hounslow</t>
  </si>
  <si>
    <t>Islington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</si>
  <si>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</si>
  <si>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</si>
  <si>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</si>
  <si>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</si>
  <si>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</si>
  <si>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</si>
  <si>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</si>
  <si>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</si>
  <si>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</si>
  <si>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</si>
  <si>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</si>
  <si>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</si>
  <si>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</si>
  <si>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Base</t>
  </si>
  <si>
    <t>%</t>
  </si>
  <si>
    <t>Cambridgeshire</t>
  </si>
  <si>
    <t>Cumbria</t>
  </si>
  <si>
    <t>Derbyshire</t>
  </si>
  <si>
    <t>Devon</t>
  </si>
  <si>
    <t>Dorset</t>
  </si>
  <si>
    <t>Essex</t>
  </si>
  <si>
    <t>Gloucestershire</t>
  </si>
  <si>
    <t>Hertfordshire</t>
  </si>
  <si>
    <t>Kent</t>
  </si>
  <si>
    <t>Lancashire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</si>
  <si>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</si>
  <si>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</si>
  <si>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</si>
  <si>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</si>
  <si>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</si>
  <si>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</si>
  <si>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</si>
  <si>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Suffolk</t>
  </si>
  <si>
    <t>Surrey</t>
  </si>
  <si>
    <t>Buckinghamshire</t>
  </si>
  <si>
    <t>East Sussex</t>
  </si>
  <si>
    <t>Hampshire</t>
  </si>
  <si>
    <t>Leicestershire</t>
  </si>
  <si>
    <t>Staffordshire</t>
  </si>
  <si>
    <t>Warwickshire</t>
  </si>
  <si>
    <t>West Sussex</t>
  </si>
  <si>
    <t>Worcestershire</t>
  </si>
  <si>
    <t>The percentage of the adult (age 16 and over) population in a local area who participate in sport and active recreation, at moderate intensity, for at least 30 minutes on at least 12 days out of the last 4 weeks (equivalent to 30 minutes on 3 or more days a week).</t>
  </si>
  <si>
    <t>Indication of statistically significant change between two results</t>
  </si>
  <si>
    <r>
      <t xml:space="preserve">Please note that this spreadsheet highlights the size and direction of changes from Active People Survey 1 to the latest period and whether changes are </t>
    </r>
    <r>
      <rPr>
        <i/>
        <sz val="10"/>
        <color indexed="8"/>
        <rFont val="Arial"/>
        <family val="2"/>
      </rPr>
      <t>statistically significant</t>
    </r>
    <r>
      <rPr>
        <sz val="10"/>
        <color indexed="8"/>
        <rFont val="Arial"/>
        <family val="2"/>
      </rPr>
      <t xml:space="preserve">. </t>
    </r>
  </si>
  <si>
    <t xml:space="preserve">A statistically significant change is indicated by 'increase' or 'decrease' and this means that we are 95% certain that there has been a real change (increase or decrease). </t>
  </si>
  <si>
    <t>Where there has been no statistically significant change this is indicated by ‘No change’.</t>
  </si>
  <si>
    <t>The statistical range (margin of error) of results is also presented. This represents the minimum level of change that would need to be observed for a change in results to be statistically significant.</t>
  </si>
  <si>
    <t xml:space="preserve">For more information on measuring statistically significant change within Active People, see the briefing note on Sport England’s website: </t>
  </si>
  <si>
    <t>The 'Base' refers to the sample size, i.e. the number of respondents</t>
  </si>
  <si>
    <t>Changes to local government</t>
  </si>
  <si>
    <t>APS1 (Oct 2005 - Oct 2006)</t>
  </si>
  <si>
    <t>APS2 (Oct 2007 - Oct 2008)</t>
  </si>
  <si>
    <t>APS3 (Oct 2008 - Oct 2009)</t>
  </si>
  <si>
    <t>+/-</t>
  </si>
  <si>
    <t>Significant</t>
  </si>
  <si>
    <t>Range</t>
  </si>
  <si>
    <t>LOCAL AUTHORITIES - COUNTY COUNCILS</t>
  </si>
  <si>
    <t>LA Type</t>
  </si>
  <si>
    <t>COUNTY COUNCIL</t>
  </si>
  <si>
    <t>Source: Sport England's Active People Survey</t>
  </si>
  <si>
    <t>or</t>
  </si>
  <si>
    <t>APS4 (Oct 2009 - Oct 2010)</t>
  </si>
  <si>
    <t>Increase</t>
  </si>
  <si>
    <t>Adult participation in sport and active recreation (NI8)</t>
  </si>
  <si>
    <t>No change</t>
  </si>
  <si>
    <t>Background to local area statistics of adult participation in sport and active recreation (formerly NI8)</t>
  </si>
  <si>
    <t xml:space="preserve">To find out more about the local area statistics of adult participation in sport and active recreation, see Sport England’s briefing note on sports participation indicators: </t>
  </si>
  <si>
    <t>Basis of the local area statistics of adult participation in sport and active recreation results</t>
  </si>
  <si>
    <t>These results are presented for all local authority areas in place after the local government reorganisation of 1 April 2009.</t>
  </si>
  <si>
    <t>APS5 (Oct 2010 - Oct 2011)</t>
  </si>
  <si>
    <t>APS4/5 (Oct 2009 - Oct 2011)</t>
  </si>
  <si>
    <t>APS2/3 (Oct 2007 - Oct 2009)</t>
  </si>
  <si>
    <t>NORTH WEST</t>
  </si>
  <si>
    <t>E10000006</t>
  </si>
  <si>
    <t>16</t>
  </si>
  <si>
    <t>E10000017</t>
  </si>
  <si>
    <t>30</t>
  </si>
  <si>
    <t>YORKSHIRE AND THE HUMBER</t>
  </si>
  <si>
    <t>E10000023</t>
  </si>
  <si>
    <t>36</t>
  </si>
  <si>
    <t>EAST MIDLANDS</t>
  </si>
  <si>
    <t>E10000007</t>
  </si>
  <si>
    <t>17</t>
  </si>
  <si>
    <t>E10000018</t>
  </si>
  <si>
    <t>31</t>
  </si>
  <si>
    <t>E10000019</t>
  </si>
  <si>
    <t>32</t>
  </si>
  <si>
    <t>E10000021</t>
  </si>
  <si>
    <t>34</t>
  </si>
  <si>
    <t>E10000024</t>
  </si>
  <si>
    <t>37</t>
  </si>
  <si>
    <t>WEST MIDLANDS</t>
  </si>
  <si>
    <t>E10000028</t>
  </si>
  <si>
    <t>41</t>
  </si>
  <si>
    <t>E10000031</t>
  </si>
  <si>
    <t>44</t>
  </si>
  <si>
    <t>E10000034</t>
  </si>
  <si>
    <t>47</t>
  </si>
  <si>
    <t>EAST</t>
  </si>
  <si>
    <t>E10000003</t>
  </si>
  <si>
    <t>12</t>
  </si>
  <si>
    <t>E10000012</t>
  </si>
  <si>
    <t>22</t>
  </si>
  <si>
    <t>E10000015</t>
  </si>
  <si>
    <t>26</t>
  </si>
  <si>
    <t>E10000020</t>
  </si>
  <si>
    <t>33</t>
  </si>
  <si>
    <t>E10000029</t>
  </si>
  <si>
    <t>42</t>
  </si>
  <si>
    <t>SOUTH EAST</t>
  </si>
  <si>
    <t>E10000002</t>
  </si>
  <si>
    <t>11</t>
  </si>
  <si>
    <t>E10000011</t>
  </si>
  <si>
    <t>21</t>
  </si>
  <si>
    <t>E10000014</t>
  </si>
  <si>
    <t>24</t>
  </si>
  <si>
    <t>E10000016</t>
  </si>
  <si>
    <t>29</t>
  </si>
  <si>
    <t>E10000025</t>
  </si>
  <si>
    <t>38</t>
  </si>
  <si>
    <t>E10000030</t>
  </si>
  <si>
    <t>43</t>
  </si>
  <si>
    <t>E10000032</t>
  </si>
  <si>
    <t>45</t>
  </si>
  <si>
    <t>SOUTH WEST</t>
  </si>
  <si>
    <t>E10000008</t>
  </si>
  <si>
    <t>18</t>
  </si>
  <si>
    <t>E10000009</t>
  </si>
  <si>
    <t>19</t>
  </si>
  <si>
    <t>E10000013</t>
  </si>
  <si>
    <t>23</t>
  </si>
  <si>
    <t>E10000027</t>
  </si>
  <si>
    <t>40</t>
  </si>
  <si>
    <t>NORTH EAST</t>
  </si>
  <si>
    <t>LONDON</t>
  </si>
  <si>
    <t>County Durham UA</t>
  </si>
  <si>
    <t>Northumberland UA</t>
  </si>
  <si>
    <t>Redcar and Cleveland UA</t>
  </si>
  <si>
    <t>Cheshire East UA</t>
  </si>
  <si>
    <t>Cheshire West and Chester</t>
  </si>
  <si>
    <t>Hinckley and Bosworth</t>
  </si>
  <si>
    <t>Oadby and Wigston</t>
  </si>
  <si>
    <t>Newark and Sherwood</t>
  </si>
  <si>
    <t>Shropshire UA</t>
  </si>
  <si>
    <t>Telford and Wrekin UA</t>
  </si>
  <si>
    <t>Nuneaton and Bedworth</t>
  </si>
  <si>
    <t>Bedford UA</t>
  </si>
  <si>
    <t>Central Bedfordshire UA</t>
  </si>
  <si>
    <t>Southend-on-Sea UA</t>
  </si>
  <si>
    <t>Barking and Dagenham</t>
  </si>
  <si>
    <t>Hammersmith and Fulham</t>
  </si>
  <si>
    <t>Kensington and Chelsea</t>
  </si>
  <si>
    <t>Brighton and Hove UA</t>
  </si>
  <si>
    <t>Windsor and Maidenhead UA</t>
  </si>
  <si>
    <t>Basingstoke and Deane</t>
  </si>
  <si>
    <t>Tonbridge and Malling</t>
  </si>
  <si>
    <t>Epsom and Ewell</t>
  </si>
  <si>
    <t>Reigate and Banstead</t>
  </si>
  <si>
    <t>Bath and North East Somerset UA</t>
  </si>
  <si>
    <t>Cornwall UA</t>
  </si>
  <si>
    <t>Wiltshire UA</t>
  </si>
  <si>
    <t>Weymouth and Portland</t>
  </si>
  <si>
    <t>Current area code</t>
  </si>
  <si>
    <t>Former area code</t>
  </si>
  <si>
    <t>Area name</t>
  </si>
  <si>
    <t>Percentage point change</t>
  </si>
  <si>
    <t>APS6 (Oct 2011 - Oct 2012)</t>
  </si>
  <si>
    <t>East Riding of Yorkshire UA</t>
  </si>
  <si>
    <t>Kingston upon Hull, City of</t>
  </si>
  <si>
    <t>Please note the local area estimates of adult participation in sport and active recreation differ from Sport England's 1x30 sports participation indicator. Sport England's 1x30 sports participation indicator includes a narrower range of activities (than specified for NI8) and does not include recreational walking. The 1x30 sport participation measure is based on once a week participation, rather than three times a week for the former NI8 measure of sport and active recreation.</t>
  </si>
  <si>
    <r>
      <t xml:space="preserve">The data in this spreadsheet shows </t>
    </r>
    <r>
      <rPr>
        <b/>
        <sz val="10"/>
        <rFont val="Arial"/>
        <family val="2"/>
      </rPr>
      <t>either</t>
    </r>
    <r>
      <rPr>
        <sz val="10"/>
        <rFont val="Arial"/>
        <family val="2"/>
      </rPr>
      <t>:</t>
    </r>
  </si>
  <si>
    <r>
      <t xml:space="preserve">Results based on 12 months of data (county councils) are presented in the </t>
    </r>
    <r>
      <rPr>
        <b/>
        <i/>
        <sz val="10"/>
        <rFont val="Arial"/>
        <family val="2"/>
      </rPr>
      <t xml:space="preserve">Counties </t>
    </r>
    <r>
      <rPr>
        <sz val="10"/>
        <rFont val="Arial"/>
        <family val="2"/>
      </rPr>
      <t xml:space="preserve">tab of this spreadsheet. </t>
    </r>
  </si>
  <si>
    <r>
      <t xml:space="preserve">Results based on 24 months of data (single tier and district authorities) are presented in the </t>
    </r>
    <r>
      <rPr>
        <b/>
        <i/>
        <sz val="10"/>
        <rFont val="Arial"/>
        <family val="2"/>
      </rPr>
      <t xml:space="preserve">Local authorities </t>
    </r>
    <r>
      <rPr>
        <sz val="10"/>
        <rFont val="Arial"/>
        <family val="2"/>
      </rPr>
      <t>tab of this spreadsheet.</t>
    </r>
  </si>
  <si>
    <t>St. Helens</t>
  </si>
  <si>
    <t>County of Herefordshire UA</t>
  </si>
  <si>
    <t>St. Albans</t>
  </si>
  <si>
    <t>King's Lynn and West Norfolk</t>
  </si>
  <si>
    <t>St. Edmundsbury</t>
  </si>
  <si>
    <t>Isles of Scilly UA</t>
  </si>
  <si>
    <t xml:space="preserve">APS7 (Oct 2012 - Oct 2013) </t>
  </si>
  <si>
    <t xml:space="preserve">APS8 (Oct 2013 - Oct 2014) </t>
  </si>
  <si>
    <t>APS6/7 (Oct 2011 - Oct 2013)</t>
  </si>
  <si>
    <t xml:space="preserve">APS8/9 (Oct 2013 - Sep 2015) </t>
  </si>
  <si>
    <t>APS9 (Oct 2014 - Sep 2015)</t>
  </si>
  <si>
    <t>Decrease</t>
  </si>
  <si>
    <t xml:space="preserve"> </t>
  </si>
  <si>
    <t>https://www.sportengland.org/media/3348/confidence-intervals-briefing-note.pdf</t>
  </si>
  <si>
    <t xml:space="preserve"> APS10 (Oct 2015 - Sep 2016)</t>
  </si>
  <si>
    <t xml:space="preserve">APS9/10 (Oct 2014 - Sep 2016) </t>
  </si>
  <si>
    <t>Change between APS1 (Oct 2005-Oct 2006) and APS10 (Oct 2015 - Sep 2016)</t>
  </si>
  <si>
    <t>https://www.sportengland.org/media/3314/summary-of-sport-participation-indicators.pdf</t>
  </si>
  <si>
    <t>Change between APS1 (Oct 2005-Oct 2006) and APS10 (Oct 2014 - Sep 2016)</t>
  </si>
  <si>
    <t>APS9Q3 - APS10Q2 (Apr 2015 - Mar 2016)</t>
  </si>
  <si>
    <t xml:space="preserve">APS8 Q3/ APS10 Q2 (April 2014 - March 2016) </t>
  </si>
  <si>
    <t>For single tier and district authorities: Results for Active People Survey 1 (Oct 2005 - Oct 2006) and combined results for Active People Survey 2/3 (Oct 2007-Oct 2009), Active People Survey 4/5 (Oct 2009 - Oct 2011), Active People Survey 6/7 (Oct 2011 - Oct 2013), Active People Survey 8/9 (Oct 2013 - Sep 2015), Active People Survey 8 Q3/APS10 Q2 (Apr 2014 - Mar 2016) and Active People Survey 9/10 (Oct 2014 - Sep 2016). The combined results are based on a target sample of 1,000 respondents.</t>
  </si>
  <si>
    <t>For County Councils: Results for Active People Survey 1 (Oct 2005 - Oct 2006), Active People Survey 2 (Oct 2007-Oct 2008), Active People Survey 3 (Oct 2008-Oct 2009), Active People Survey 4 (Oct 2009 - Oct 2010), Active People Survey 5 (Oct 2010 - Oct 2011) Active People Survey 6 (Oct 2011 - Oct 2012), Active People Survey 7 (Oct 2012 - Oct 2013), Active People Survey 8 (Oct 2013 - Oct 2014), Active People Survey 9 (Oct 2014 - Sep 2015), Active People Survey 9 Q3/10 Q2 (Apr 2015 - Mar 2016) and Active People Survey 10 (Oct 2015 - Sep 2016).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</si>
</sst>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%"/>
    <numFmt numFmtId="167" formatCode="_-* #,##0.0_-;\-* #,##0.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[$-809]dd\ mmmm\ yyyy"/>
    <numFmt numFmtId="171" formatCode="0.0"/>
    <numFmt numFmtId="172" formatCode="0.000"/>
    <numFmt numFmtId="173" formatCode="0.0000"/>
    <numFmt numFmtId="174" formatCode="####.0"/>
    <numFmt numFmtId="175" formatCode="###0"/>
    <numFmt numFmtId="176" formatCode="0.000000000000000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i/>
      <sz val="10"/>
      <name val="Arial"/>
      <family val="2"/>
    </font>
    <font>
      <u val="single"/>
      <sz val="9"/>
      <color indexed="12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D7F4"/>
        <bgColor indexed="64"/>
      </patternFill>
    </fill>
    <fill>
      <patternFill patternType="solid">
        <fgColor rgb="FF003F6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8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/>
    </xf>
    <xf numFmtId="164" fontId="7" fillId="0" borderId="11" xfId="81" applyNumberFormat="1" applyFont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3" fontId="7" fillId="0" borderId="0" xfId="81" applyNumberFormat="1" applyFont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64" fontId="7" fillId="0" borderId="11" xfId="42" applyNumberFormat="1" applyFont="1" applyBorder="1" applyAlignment="1">
      <alignment/>
    </xf>
    <xf numFmtId="164" fontId="7" fillId="0" borderId="11" xfId="81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165" fontId="7" fillId="0" borderId="11" xfId="42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65" fontId="7" fillId="0" borderId="12" xfId="42" applyNumberFormat="1" applyFont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165" fontId="7" fillId="0" borderId="10" xfId="42" applyNumberFormat="1" applyFont="1" applyBorder="1" applyAlignment="1">
      <alignment horizontal="left" indent="1"/>
    </xf>
    <xf numFmtId="3" fontId="7" fillId="0" borderId="11" xfId="81" applyNumberFormat="1" applyFont="1" applyFill="1" applyBorder="1" applyAlignment="1">
      <alignment/>
    </xf>
    <xf numFmtId="165" fontId="7" fillId="0" borderId="11" xfId="42" applyNumberFormat="1" applyFont="1" applyFill="1" applyBorder="1" applyAlignment="1">
      <alignment/>
    </xf>
    <xf numFmtId="165" fontId="7" fillId="0" borderId="11" xfId="42" applyNumberFormat="1" applyFont="1" applyFill="1" applyBorder="1" applyAlignment="1">
      <alignment horizontal="left"/>
    </xf>
    <xf numFmtId="165" fontId="7" fillId="0" borderId="12" xfId="42" applyNumberFormat="1" applyFont="1" applyFill="1" applyBorder="1" applyAlignment="1">
      <alignment/>
    </xf>
    <xf numFmtId="0" fontId="9" fillId="0" borderId="0" xfId="0" applyFont="1" applyAlignment="1">
      <alignment vertical="top"/>
    </xf>
    <xf numFmtId="165" fontId="7" fillId="0" borderId="15" xfId="42" applyNumberFormat="1" applyFont="1" applyBorder="1" applyAlignment="1">
      <alignment horizontal="left" indent="1"/>
    </xf>
    <xf numFmtId="165" fontId="7" fillId="0" borderId="12" xfId="42" applyNumberFormat="1" applyFont="1" applyFill="1" applyBorder="1" applyAlignment="1">
      <alignment horizontal="left"/>
    </xf>
    <xf numFmtId="3" fontId="7" fillId="0" borderId="0" xfId="81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 horizontal="left" indent="1"/>
    </xf>
    <xf numFmtId="165" fontId="7" fillId="0" borderId="15" xfId="42" applyNumberFormat="1" applyFont="1" applyFill="1" applyBorder="1" applyAlignment="1">
      <alignment horizontal="left" indent="1"/>
    </xf>
    <xf numFmtId="0" fontId="4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wrapText="1"/>
    </xf>
    <xf numFmtId="0" fontId="3" fillId="33" borderId="0" xfId="62" applyFill="1" applyAlignment="1" applyProtection="1">
      <alignment wrapText="1"/>
      <protection/>
    </xf>
    <xf numFmtId="0" fontId="10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5" fillId="33" borderId="0" xfId="0" applyNumberFormat="1" applyFont="1" applyFill="1" applyAlignment="1">
      <alignment wrapText="1"/>
    </xf>
    <xf numFmtId="0" fontId="11" fillId="33" borderId="0" xfId="62" applyFont="1" applyFill="1" applyAlignment="1" applyProtection="1">
      <alignment/>
      <protection/>
    </xf>
    <xf numFmtId="0" fontId="0" fillId="33" borderId="0" xfId="0" applyFont="1" applyFill="1" applyAlignment="1">
      <alignment wrapText="1"/>
    </xf>
    <xf numFmtId="10" fontId="7" fillId="0" borderId="14" xfId="0" applyNumberFormat="1" applyFont="1" applyFill="1" applyBorder="1" applyAlignment="1">
      <alignment horizontal="center" vertical="center"/>
    </xf>
    <xf numFmtId="10" fontId="7" fillId="0" borderId="11" xfId="81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81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7" fillId="0" borderId="11" xfId="81" applyNumberFormat="1" applyFont="1" applyFill="1" applyBorder="1" applyAlignment="1">
      <alignment/>
    </xf>
    <xf numFmtId="164" fontId="7" fillId="0" borderId="12" xfId="81" applyNumberFormat="1" applyFont="1" applyFill="1" applyBorder="1" applyAlignment="1">
      <alignment/>
    </xf>
    <xf numFmtId="1" fontId="7" fillId="0" borderId="12" xfId="81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64" fontId="7" fillId="34" borderId="17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64" fontId="7" fillId="34" borderId="14" xfId="0" applyNumberFormat="1" applyFont="1" applyFill="1" applyBorder="1" applyAlignment="1">
      <alignment horizontal="center" vertical="center"/>
    </xf>
    <xf numFmtId="164" fontId="51" fillId="35" borderId="14" xfId="0" applyNumberFormat="1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/>
    </xf>
    <xf numFmtId="164" fontId="7" fillId="0" borderId="19" xfId="81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11" xfId="81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64" fontId="7" fillId="34" borderId="14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 quotePrefix="1">
      <alignment/>
    </xf>
    <xf numFmtId="164" fontId="7" fillId="0" borderId="15" xfId="0" applyNumberFormat="1" applyFont="1" applyFill="1" applyBorder="1" applyAlignment="1" quotePrefix="1">
      <alignment/>
    </xf>
    <xf numFmtId="0" fontId="0" fillId="0" borderId="0" xfId="0" applyFont="1" applyFill="1" applyAlignment="1">
      <alignment wrapText="1"/>
    </xf>
    <xf numFmtId="0" fontId="13" fillId="0" borderId="0" xfId="0" applyFont="1" applyAlignment="1">
      <alignment horizontal="left" vertical="center" wrapText="1" indent="4"/>
    </xf>
    <xf numFmtId="171" fontId="7" fillId="0" borderId="19" xfId="0" applyNumberFormat="1" applyFont="1" applyFill="1" applyBorder="1" applyAlignment="1">
      <alignment/>
    </xf>
    <xf numFmtId="171" fontId="7" fillId="0" borderId="2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 horizontal="left" indent="1"/>
    </xf>
    <xf numFmtId="0" fontId="8" fillId="0" borderId="22" xfId="0" applyFont="1" applyFill="1" applyBorder="1" applyAlignment="1">
      <alignment/>
    </xf>
    <xf numFmtId="0" fontId="7" fillId="0" borderId="22" xfId="0" applyFont="1" applyFill="1" applyBorder="1" applyAlignment="1">
      <alignment horizontal="left" indent="2"/>
    </xf>
    <xf numFmtId="0" fontId="7" fillId="0" borderId="23" xfId="0" applyFont="1" applyFill="1" applyBorder="1" applyAlignment="1">
      <alignment horizontal="left" indent="2"/>
    </xf>
    <xf numFmtId="0" fontId="13" fillId="0" borderId="0" xfId="0" applyFont="1" applyAlignment="1">
      <alignment vertical="center"/>
    </xf>
    <xf numFmtId="164" fontId="52" fillId="0" borderId="12" xfId="86" applyNumberFormat="1" applyFont="1" applyBorder="1" applyAlignment="1">
      <alignment horizontal="right"/>
    </xf>
    <xf numFmtId="164" fontId="52" fillId="0" borderId="11" xfId="86" applyNumberFormat="1" applyFont="1" applyBorder="1" applyAlignment="1">
      <alignment horizontal="right"/>
    </xf>
    <xf numFmtId="10" fontId="7" fillId="0" borderId="11" xfId="81" applyNumberFormat="1" applyFont="1" applyFill="1" applyBorder="1" applyAlignment="1">
      <alignment horizontal="right"/>
    </xf>
    <xf numFmtId="10" fontId="7" fillId="0" borderId="14" xfId="0" applyNumberFormat="1" applyFont="1" applyFill="1" applyBorder="1" applyAlignment="1">
      <alignment horizontal="right" vertical="center"/>
    </xf>
    <xf numFmtId="1" fontId="7" fillId="0" borderId="15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2" fontId="33" fillId="0" borderId="19" xfId="69" applyNumberFormat="1" applyBorder="1">
      <alignment/>
      <protection/>
    </xf>
    <xf numFmtId="2" fontId="7" fillId="0" borderId="19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33" fillId="0" borderId="20" xfId="69" applyNumberFormat="1" applyBorder="1">
      <alignment/>
      <protection/>
    </xf>
    <xf numFmtId="2" fontId="52" fillId="0" borderId="12" xfId="69" applyNumberFormat="1" applyFont="1" applyBorder="1">
      <alignment/>
      <protection/>
    </xf>
    <xf numFmtId="2" fontId="52" fillId="0" borderId="11" xfId="69" applyNumberFormat="1" applyFont="1" applyBorder="1">
      <alignment/>
      <protection/>
    </xf>
    <xf numFmtId="2" fontId="7" fillId="0" borderId="14" xfId="0" applyNumberFormat="1" applyFont="1" applyFill="1" applyBorder="1" applyAlignment="1">
      <alignment horizontal="center" vertical="center" wrapText="1"/>
    </xf>
    <xf numFmtId="164" fontId="7" fillId="0" borderId="0" xfId="81" applyNumberFormat="1" applyFont="1" applyFill="1" applyBorder="1" applyAlignment="1">
      <alignment/>
    </xf>
    <xf numFmtId="164" fontId="7" fillId="0" borderId="10" xfId="67" applyNumberFormat="1" applyFont="1" applyFill="1" applyBorder="1">
      <alignment/>
      <protection/>
    </xf>
    <xf numFmtId="164" fontId="7" fillId="0" borderId="20" xfId="81" applyNumberFormat="1" applyFont="1" applyFill="1" applyBorder="1" applyAlignment="1">
      <alignment/>
    </xf>
    <xf numFmtId="164" fontId="7" fillId="0" borderId="10" xfId="67" applyNumberFormat="1" applyFont="1" applyFill="1" applyBorder="1" quotePrefix="1">
      <alignment/>
      <protection/>
    </xf>
    <xf numFmtId="164" fontId="7" fillId="0" borderId="15" xfId="67" applyNumberFormat="1" applyFont="1" applyFill="1" applyBorder="1">
      <alignment/>
      <protection/>
    </xf>
    <xf numFmtId="164" fontId="52" fillId="0" borderId="0" xfId="86" applyNumberFormat="1" applyFont="1" applyAlignment="1">
      <alignment/>
    </xf>
    <xf numFmtId="164" fontId="52" fillId="0" borderId="12" xfId="86" applyNumberFormat="1" applyFont="1" applyBorder="1" applyAlignment="1">
      <alignment/>
    </xf>
    <xf numFmtId="164" fontId="52" fillId="0" borderId="11" xfId="86" applyNumberFormat="1" applyFont="1" applyBorder="1" applyAlignment="1">
      <alignment/>
    </xf>
    <xf numFmtId="0" fontId="0" fillId="33" borderId="0" xfId="0" applyFont="1" applyFill="1" applyAlignment="1">
      <alignment/>
    </xf>
    <xf numFmtId="0" fontId="3" fillId="0" borderId="0" xfId="62" applyAlignment="1" applyProtection="1">
      <alignment/>
      <protection/>
    </xf>
    <xf numFmtId="0" fontId="0" fillId="36" borderId="0" xfId="0" applyFont="1" applyFill="1" applyBorder="1" applyAlignment="1">
      <alignment/>
    </xf>
    <xf numFmtId="0" fontId="51" fillId="35" borderId="14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51" fillId="35" borderId="24" xfId="0" applyFont="1" applyFill="1" applyBorder="1" applyAlignment="1">
      <alignment vertical="center" wrapText="1"/>
    </xf>
    <xf numFmtId="0" fontId="51" fillId="35" borderId="25" xfId="0" applyFont="1" applyFill="1" applyBorder="1" applyAlignment="1">
      <alignment vertical="center" wrapText="1"/>
    </xf>
    <xf numFmtId="0" fontId="51" fillId="35" borderId="26" xfId="0" applyFont="1" applyFill="1" applyBorder="1" applyAlignment="1">
      <alignment vertical="center" wrapText="1"/>
    </xf>
    <xf numFmtId="0" fontId="51" fillId="35" borderId="27" xfId="0" applyFont="1" applyFill="1" applyBorder="1" applyAlignment="1">
      <alignment vertical="center" wrapText="1"/>
    </xf>
    <xf numFmtId="0" fontId="51" fillId="35" borderId="28" xfId="0" applyFont="1" applyFill="1" applyBorder="1" applyAlignment="1">
      <alignment vertical="center"/>
    </xf>
    <xf numFmtId="0" fontId="51" fillId="35" borderId="29" xfId="0" applyFont="1" applyFill="1" applyBorder="1" applyAlignment="1">
      <alignment vertical="center"/>
    </xf>
    <xf numFmtId="10" fontId="51" fillId="35" borderId="18" xfId="0" applyNumberFormat="1" applyFont="1" applyFill="1" applyBorder="1" applyAlignment="1">
      <alignment horizontal="center" vertical="center" wrapText="1"/>
    </xf>
    <xf numFmtId="10" fontId="51" fillId="35" borderId="17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vertical="center" wrapText="1"/>
    </xf>
    <xf numFmtId="0" fontId="51" fillId="35" borderId="31" xfId="0" applyFont="1" applyFill="1" applyBorder="1" applyAlignment="1">
      <alignment horizontal="center" vertical="center" wrapText="1"/>
    </xf>
    <xf numFmtId="0" fontId="51" fillId="35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4" fontId="51" fillId="35" borderId="14" xfId="0" applyNumberFormat="1" applyFont="1" applyFill="1" applyBorder="1" applyAlignment="1">
      <alignment horizontal="center" vertical="center" wrapText="1"/>
    </xf>
    <xf numFmtId="164" fontId="51" fillId="35" borderId="31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0" fontId="51" fillId="35" borderId="31" xfId="0" applyNumberFormat="1" applyFont="1" applyFill="1" applyBorder="1" applyAlignment="1">
      <alignment horizontal="center" vertical="center" wrapText="1"/>
    </xf>
    <xf numFmtId="10" fontId="51" fillId="35" borderId="3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64" fontId="51" fillId="35" borderId="31" xfId="0" applyNumberFormat="1" applyFont="1" applyFill="1" applyBorder="1" applyAlignment="1">
      <alignment horizontal="center" vertic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omma 8" xfId="51"/>
    <cellStyle name="Comma 9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4" xfId="70"/>
    <cellStyle name="Normal 4 2" xfId="71"/>
    <cellStyle name="Normal 4 2 2" xfId="72"/>
    <cellStyle name="Normal 4 3" xfId="73"/>
    <cellStyle name="Normal 5" xfId="74"/>
    <cellStyle name="Normal 5 2" xfId="75"/>
    <cellStyle name="Normal 5 3" xfId="76"/>
    <cellStyle name="Normal 5 4" xfId="77"/>
    <cellStyle name="Normal 5 4 2" xfId="78"/>
    <cellStyle name="Note" xfId="79"/>
    <cellStyle name="Output" xfId="80"/>
    <cellStyle name="Percent" xfId="81"/>
    <cellStyle name="Percent 2" xfId="82"/>
    <cellStyle name="Percent 2 2" xfId="83"/>
    <cellStyle name="Percent 3" xfId="84"/>
    <cellStyle name="Percent 4" xfId="85"/>
    <cellStyle name="Percent 5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england.org/media/3348/confidence-intervals-briefing-note.pdf" TargetMode="External" /><Relationship Id="rId2" Type="http://schemas.openxmlformats.org/officeDocument/2006/relationships/hyperlink" Target="https://urldefense.proofpoint.com/v2/url?u=https-3A__www.sportengland.org_media_3314_summary-2Dof-2Dsport-2Dparticipation-2Dindicators.pdf&amp;d=DQMGaQ&amp;c=zdK58V2JKULZdB8nuBRpog&amp;r=QIskIkuHZWZeWD9MGi8Pv1lyzQPuqMZqLPCl_8gPIpQ&amp;m=hJuwzpbpy8V7BNayCtC2vGQmrwUdBXxcBNMrHRBLYYk&amp;s=JAU0IeLrUW3_w5vU5BecLz8hXvbA3NWlMud0mxs_GHE&amp;e=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83.421875" style="49" customWidth="1"/>
    <col min="2" max="5" width="9.140625" style="47" customWidth="1"/>
    <col min="6" max="6" width="3.57421875" style="47" customWidth="1"/>
    <col min="7" max="16384" width="9.140625" style="47" customWidth="1"/>
  </cols>
  <sheetData>
    <row r="1" spans="1:4" ht="25.5">
      <c r="A1" s="46" t="s">
        <v>344</v>
      </c>
      <c r="D1" s="71"/>
    </row>
    <row r="2" spans="1:4" ht="12.75">
      <c r="A2" s="46"/>
      <c r="D2" s="71"/>
    </row>
    <row r="3" spans="1:13" ht="38.25">
      <c r="A3" s="48" t="s">
        <v>320</v>
      </c>
      <c r="B3" s="48"/>
      <c r="C3" s="48"/>
      <c r="D3" s="55"/>
      <c r="E3" s="48"/>
      <c r="F3" s="48"/>
      <c r="G3" s="48"/>
      <c r="H3" s="48"/>
      <c r="I3" s="48"/>
      <c r="J3" s="48"/>
      <c r="K3" s="48"/>
      <c r="L3" s="48"/>
      <c r="M3" s="48"/>
    </row>
    <row r="4" spans="1:13" ht="12.75" customHeight="1">
      <c r="A4" s="48"/>
      <c r="B4" s="48"/>
      <c r="C4" s="48"/>
      <c r="D4" s="71"/>
      <c r="E4" s="48"/>
      <c r="F4" s="48"/>
      <c r="G4" s="48"/>
      <c r="H4" s="48"/>
      <c r="I4" s="48"/>
      <c r="J4" s="48"/>
      <c r="K4" s="48"/>
      <c r="L4" s="48"/>
      <c r="M4" s="48"/>
    </row>
    <row r="5" spans="1:13" ht="76.5">
      <c r="A5" s="55" t="s">
        <v>448</v>
      </c>
      <c r="B5" s="48"/>
      <c r="C5" s="48"/>
      <c r="D5" s="55"/>
      <c r="E5" s="48"/>
      <c r="F5" s="48"/>
      <c r="G5" s="48"/>
      <c r="H5" s="48"/>
      <c r="I5" s="48"/>
      <c r="J5" s="48"/>
      <c r="K5" s="48"/>
      <c r="L5" s="48"/>
      <c r="M5" s="48"/>
    </row>
    <row r="6" spans="1:13" ht="12.75" customHeight="1">
      <c r="A6" s="48"/>
      <c r="B6" s="48"/>
      <c r="C6" s="48"/>
      <c r="D6" s="50"/>
      <c r="E6" s="48"/>
      <c r="F6" s="48"/>
      <c r="G6" s="48"/>
      <c r="H6" s="48"/>
      <c r="I6" s="48"/>
      <c r="J6" s="48"/>
      <c r="K6" s="48"/>
      <c r="L6" s="48"/>
      <c r="M6" s="48"/>
    </row>
    <row r="7" spans="1:13" ht="25.5">
      <c r="A7" s="49" t="s">
        <v>345</v>
      </c>
      <c r="B7" s="49"/>
      <c r="C7" s="49"/>
      <c r="D7" s="46"/>
      <c r="E7" s="49"/>
      <c r="F7" s="49"/>
      <c r="G7" s="49"/>
      <c r="H7" s="49"/>
      <c r="I7" s="49"/>
      <c r="J7" s="49"/>
      <c r="K7" s="49"/>
      <c r="L7" s="49"/>
      <c r="M7" s="49"/>
    </row>
    <row r="8" spans="1:13" ht="12.75">
      <c r="A8" s="50"/>
      <c r="B8" s="49"/>
      <c r="C8" s="49"/>
      <c r="D8" s="55"/>
      <c r="E8" s="49"/>
      <c r="F8" s="49"/>
      <c r="G8" s="49"/>
      <c r="H8" s="49"/>
      <c r="I8" s="49"/>
      <c r="J8" s="49"/>
      <c r="K8" s="49"/>
      <c r="L8" s="49"/>
      <c r="M8" s="49"/>
    </row>
    <row r="9" spans="1:13" ht="12.75">
      <c r="A9" s="119" t="s">
        <v>469</v>
      </c>
      <c r="B9" s="49"/>
      <c r="C9" s="49"/>
      <c r="D9" s="55"/>
      <c r="E9" s="49"/>
      <c r="F9" s="49"/>
      <c r="G9" s="49"/>
      <c r="H9" s="49"/>
      <c r="I9" s="49"/>
      <c r="J9" s="49"/>
      <c r="K9" s="49"/>
      <c r="L9" s="49"/>
      <c r="M9" s="49"/>
    </row>
    <row r="10" spans="1:13" ht="25.5">
      <c r="A10" s="46" t="s">
        <v>346</v>
      </c>
      <c r="B10" s="49"/>
      <c r="C10" s="49"/>
      <c r="D10" s="55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12.75">
      <c r="A11" s="46"/>
      <c r="B11" s="49"/>
      <c r="C11" s="49"/>
      <c r="D11" s="55"/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12.75">
      <c r="A12" s="83" t="s">
        <v>449</v>
      </c>
      <c r="B12" s="49"/>
      <c r="C12" s="49"/>
      <c r="D12" s="55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12.75">
      <c r="A13" s="48"/>
      <c r="B13" s="49"/>
      <c r="C13" s="49"/>
      <c r="D13" s="55"/>
      <c r="E13" s="49"/>
      <c r="F13" s="49"/>
      <c r="G13" s="49"/>
      <c r="H13" s="49"/>
      <c r="I13" s="49"/>
      <c r="J13" s="49"/>
      <c r="K13" s="49"/>
      <c r="L13" s="49"/>
      <c r="M13" s="49"/>
    </row>
    <row r="14" spans="1:13" ht="76.5">
      <c r="A14" s="71" t="s">
        <v>474</v>
      </c>
      <c r="B14" s="49"/>
      <c r="C14" s="49"/>
      <c r="D14" s="46"/>
      <c r="E14" s="49"/>
      <c r="F14" s="49"/>
      <c r="G14" s="49"/>
      <c r="H14" s="49"/>
      <c r="I14" s="49"/>
      <c r="J14" s="49"/>
      <c r="K14" s="49"/>
      <c r="L14" s="49"/>
      <c r="M14" s="49"/>
    </row>
    <row r="15" spans="1:13" ht="12.75">
      <c r="A15" s="48"/>
      <c r="B15" s="49"/>
      <c r="C15" s="49"/>
      <c r="D15" s="55"/>
      <c r="E15" s="49"/>
      <c r="F15" s="49"/>
      <c r="G15" s="49"/>
      <c r="H15" s="49"/>
      <c r="I15" s="49"/>
      <c r="J15" s="49"/>
      <c r="K15" s="49"/>
      <c r="L15" s="49"/>
      <c r="M15" s="49"/>
    </row>
    <row r="16" spans="1:13" ht="25.5">
      <c r="A16" s="48" t="s">
        <v>450</v>
      </c>
      <c r="B16" s="49"/>
      <c r="C16" s="49"/>
      <c r="D16" s="55"/>
      <c r="E16" s="49"/>
      <c r="F16" s="49"/>
      <c r="G16" s="49"/>
      <c r="H16" s="49"/>
      <c r="I16" s="49"/>
      <c r="J16" s="49"/>
      <c r="K16" s="49"/>
      <c r="L16" s="49"/>
      <c r="M16" s="49"/>
    </row>
    <row r="17" spans="1:13" ht="12.75">
      <c r="A17" s="48"/>
      <c r="B17" s="49"/>
      <c r="C17" s="49"/>
      <c r="D17" s="55"/>
      <c r="E17" s="49"/>
      <c r="F17" s="49"/>
      <c r="G17" s="49"/>
      <c r="H17" s="49"/>
      <c r="I17" s="49"/>
      <c r="J17" s="49"/>
      <c r="K17" s="49"/>
      <c r="L17" s="49"/>
      <c r="M17" s="49"/>
    </row>
    <row r="18" spans="1:13" ht="12.75">
      <c r="A18" s="48" t="s">
        <v>339</v>
      </c>
      <c r="B18" s="49"/>
      <c r="C18" s="49"/>
      <c r="D18" s="55"/>
      <c r="E18" s="49"/>
      <c r="F18" s="49"/>
      <c r="G18" s="49"/>
      <c r="H18" s="49"/>
      <c r="I18" s="49"/>
      <c r="J18" s="49"/>
      <c r="K18" s="49"/>
      <c r="L18" s="49"/>
      <c r="M18" s="49"/>
    </row>
    <row r="19" spans="1:13" ht="76.5">
      <c r="A19" s="71" t="s">
        <v>473</v>
      </c>
      <c r="B19" s="49"/>
      <c r="C19" s="49"/>
      <c r="D19" s="51"/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12.75">
      <c r="A20" s="48"/>
      <c r="B20" s="49"/>
      <c r="C20" s="49"/>
      <c r="D20" s="55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25.5">
      <c r="A21" s="55" t="s">
        <v>451</v>
      </c>
      <c r="B21" s="49"/>
      <c r="C21" s="49"/>
      <c r="D21" s="46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2.75">
      <c r="A22" s="55"/>
      <c r="B22" s="49"/>
      <c r="C22" s="49"/>
      <c r="D22" s="46"/>
      <c r="E22" s="49"/>
      <c r="F22" s="49"/>
      <c r="G22" s="49"/>
      <c r="H22" s="49"/>
      <c r="I22" s="49"/>
      <c r="J22" s="49"/>
      <c r="K22" s="49"/>
      <c r="L22" s="49"/>
      <c r="M22" s="49"/>
    </row>
    <row r="23" ht="12.75">
      <c r="D23" s="52"/>
    </row>
    <row r="24" spans="1:4" ht="12.75">
      <c r="A24" s="46" t="s">
        <v>321</v>
      </c>
      <c r="D24" s="53"/>
    </row>
    <row r="25" spans="1:4" ht="12.75">
      <c r="A25" s="46"/>
      <c r="D25" s="53"/>
    </row>
    <row r="26" spans="1:4" ht="25.5">
      <c r="A26" s="52" t="s">
        <v>322</v>
      </c>
      <c r="C26" s="118" t="s">
        <v>464</v>
      </c>
      <c r="D26" s="53"/>
    </row>
    <row r="27" spans="1:4" ht="12.75">
      <c r="A27" s="52"/>
      <c r="D27" s="53"/>
    </row>
    <row r="28" spans="1:4" ht="25.5">
      <c r="A28" s="53" t="s">
        <v>323</v>
      </c>
      <c r="D28" s="53"/>
    </row>
    <row r="29" spans="1:4" ht="12.75">
      <c r="A29" s="53"/>
      <c r="D29" s="53"/>
    </row>
    <row r="30" spans="1:4" ht="12.75">
      <c r="A30" s="53" t="s">
        <v>324</v>
      </c>
      <c r="D30" s="52"/>
    </row>
    <row r="31" spans="1:4" ht="12.75">
      <c r="A31" s="53"/>
      <c r="D31" s="54"/>
    </row>
    <row r="32" spans="1:4" ht="24.75" customHeight="1">
      <c r="A32" s="53" t="s">
        <v>325</v>
      </c>
      <c r="D32" s="55"/>
    </row>
    <row r="33" spans="1:4" ht="12.75">
      <c r="A33" s="53"/>
      <c r="D33" s="53"/>
    </row>
    <row r="34" spans="1:4" ht="25.5">
      <c r="A34" s="52" t="s">
        <v>326</v>
      </c>
      <c r="D34" s="55"/>
    </row>
    <row r="35" spans="1:2" s="118" customFormat="1" ht="12.75">
      <c r="A35" s="119" t="s">
        <v>465</v>
      </c>
      <c r="B35" s="120"/>
    </row>
    <row r="36" ht="12.75">
      <c r="D36" s="55"/>
    </row>
    <row r="37" spans="1:4" ht="12.75">
      <c r="A37" s="53" t="s">
        <v>327</v>
      </c>
      <c r="D37" s="55"/>
    </row>
    <row r="39" ht="12.75">
      <c r="A39" s="46" t="s">
        <v>328</v>
      </c>
    </row>
    <row r="41" ht="25.5">
      <c r="A41" s="49" t="s">
        <v>347</v>
      </c>
    </row>
  </sheetData>
  <sheetProtection/>
  <hyperlinks>
    <hyperlink ref="A35" r:id="rId1" display="https://www.sportengland.org/media/3348/confidence-intervals-briefing-note.pdf"/>
    <hyperlink ref="A9" r:id="rId2" display="https://urldefense.proofpoint.com/v2/url?u=https-3A__www.sportengland.org_media_3314_summary-2Dof-2Dsport-2Dparticipation-2Dindicators.pdf&amp;d=DQMGaQ&amp;c=zdK58V2JKULZdB8nuBRpog&amp;r=QIskIkuHZWZeWD9MGi8Pv1lyzQPuqMZqLPCl_8gPIpQ&amp;m=hJuwzpbpy8V7BNayCtC2vGQmrwUdBXxcBNMrHRBLYYk&amp;s=JAU0IeLrUW3_w5vU5BecLz8hXvbA3NWlMud0mxs_GHE&amp;e="/>
  </hyperlinks>
  <printOptions/>
  <pageMargins left="0.17" right="0.18" top="0.41" bottom="0.46" header="0.19" footer="0.21"/>
  <pageSetup horizontalDpi="600" verticalDpi="600" orientation="portrait" paperSize="9" scale="7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D41"/>
  <sheetViews>
    <sheetView showGridLines="0" tabSelected="1"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T41" sqref="T41"/>
    </sheetView>
  </sheetViews>
  <sheetFormatPr defaultColWidth="9.140625" defaultRowHeight="12.75"/>
  <cols>
    <col min="1" max="1" width="13.8515625" style="4" customWidth="1"/>
    <col min="2" max="2" width="8.00390625" style="4" customWidth="1"/>
    <col min="3" max="3" width="27.421875" style="4" customWidth="1"/>
    <col min="4" max="4" width="10.7109375" style="10" customWidth="1"/>
    <col min="5" max="5" width="10.7109375" style="5" customWidth="1"/>
    <col min="6" max="6" width="10.7109375" style="10" customWidth="1"/>
    <col min="7" max="7" width="10.7109375" style="5" customWidth="1"/>
    <col min="8" max="8" width="10.7109375" style="14" customWidth="1"/>
    <col min="9" max="9" width="10.7109375" style="4" customWidth="1"/>
    <col min="10" max="10" width="10.7109375" style="14" customWidth="1"/>
    <col min="11" max="12" width="10.7109375" style="4" customWidth="1"/>
    <col min="13" max="13" width="10.421875" style="4" customWidth="1"/>
    <col min="14" max="14" width="10.7109375" style="14" customWidth="1"/>
    <col min="15" max="15" width="10.57421875" style="4" customWidth="1"/>
    <col min="16" max="16" width="11.8515625" style="14" customWidth="1"/>
    <col min="17" max="17" width="11.7109375" style="4" customWidth="1"/>
    <col min="18" max="18" width="13.28125" style="4" customWidth="1"/>
    <col min="19" max="19" width="6.140625" style="4" bestFit="1" customWidth="1"/>
    <col min="20" max="20" width="11.00390625" style="4" customWidth="1"/>
    <col min="21" max="23" width="9.8515625" style="4" customWidth="1"/>
    <col min="24" max="25" width="9.140625" style="4" customWidth="1"/>
    <col min="26" max="26" width="12.7109375" style="4" customWidth="1"/>
    <col min="27" max="27" width="3.8515625" style="4" customWidth="1"/>
    <col min="28" max="28" width="9.140625" style="4" customWidth="1"/>
    <col min="29" max="29" width="12.7109375" style="4" customWidth="1"/>
    <col min="30" max="30" width="21.7109375" style="4" customWidth="1"/>
    <col min="31" max="16384" width="9.140625" style="4" customWidth="1"/>
  </cols>
  <sheetData>
    <row r="1" ht="13.5" customHeight="1" thickBot="1">
      <c r="A1" s="1" t="s">
        <v>342</v>
      </c>
    </row>
    <row r="2" spans="1:30" s="7" customFormat="1" ht="49.5" customHeight="1" thickBot="1">
      <c r="A2" s="127" t="s">
        <v>441</v>
      </c>
      <c r="B2" s="129" t="s">
        <v>442</v>
      </c>
      <c r="C2" s="131" t="s">
        <v>443</v>
      </c>
      <c r="D2" s="122" t="s">
        <v>329</v>
      </c>
      <c r="E2" s="123"/>
      <c r="F2" s="124" t="s">
        <v>330</v>
      </c>
      <c r="G2" s="125"/>
      <c r="H2" s="122" t="s">
        <v>331</v>
      </c>
      <c r="I2" s="123"/>
      <c r="J2" s="124" t="s">
        <v>340</v>
      </c>
      <c r="K2" s="125"/>
      <c r="L2" s="122" t="s">
        <v>348</v>
      </c>
      <c r="M2" s="123"/>
      <c r="N2" s="124" t="s">
        <v>445</v>
      </c>
      <c r="O2" s="125"/>
      <c r="P2" s="122" t="s">
        <v>458</v>
      </c>
      <c r="Q2" s="123"/>
      <c r="R2" s="124" t="s">
        <v>459</v>
      </c>
      <c r="S2" s="125"/>
      <c r="T2" s="122" t="s">
        <v>462</v>
      </c>
      <c r="U2" s="123"/>
      <c r="V2" s="124" t="s">
        <v>471</v>
      </c>
      <c r="W2" s="125"/>
      <c r="X2" s="122" t="s">
        <v>466</v>
      </c>
      <c r="Y2" s="123"/>
      <c r="Z2" s="138" t="s">
        <v>468</v>
      </c>
      <c r="AA2" s="139"/>
      <c r="AB2" s="140"/>
      <c r="AC2" s="135"/>
      <c r="AD2" s="143" t="s">
        <v>336</v>
      </c>
    </row>
    <row r="3" spans="1:30" s="6" customFormat="1" ht="39" customHeight="1" thickBot="1">
      <c r="A3" s="128"/>
      <c r="B3" s="130"/>
      <c r="C3" s="132"/>
      <c r="D3" s="66" t="s">
        <v>292</v>
      </c>
      <c r="E3" s="67" t="s">
        <v>291</v>
      </c>
      <c r="F3" s="69" t="s">
        <v>292</v>
      </c>
      <c r="G3" s="70" t="s">
        <v>291</v>
      </c>
      <c r="H3" s="66" t="s">
        <v>292</v>
      </c>
      <c r="I3" s="67" t="s">
        <v>291</v>
      </c>
      <c r="J3" s="69" t="s">
        <v>292</v>
      </c>
      <c r="K3" s="70" t="s">
        <v>291</v>
      </c>
      <c r="L3" s="66" t="s">
        <v>292</v>
      </c>
      <c r="M3" s="67" t="s">
        <v>291</v>
      </c>
      <c r="N3" s="69" t="s">
        <v>292</v>
      </c>
      <c r="O3" s="70" t="s">
        <v>291</v>
      </c>
      <c r="P3" s="66" t="s">
        <v>292</v>
      </c>
      <c r="Q3" s="67" t="s">
        <v>291</v>
      </c>
      <c r="R3" s="69" t="s">
        <v>292</v>
      </c>
      <c r="S3" s="70" t="s">
        <v>291</v>
      </c>
      <c r="T3" s="66" t="s">
        <v>292</v>
      </c>
      <c r="U3" s="66" t="s">
        <v>291</v>
      </c>
      <c r="V3" s="69" t="s">
        <v>292</v>
      </c>
      <c r="W3" s="121" t="s">
        <v>291</v>
      </c>
      <c r="X3" s="66" t="s">
        <v>292</v>
      </c>
      <c r="Y3" s="66" t="s">
        <v>291</v>
      </c>
      <c r="Z3" s="141" t="s">
        <v>444</v>
      </c>
      <c r="AA3" s="142" t="s">
        <v>334</v>
      </c>
      <c r="AB3" s="135"/>
      <c r="AC3" s="141" t="s">
        <v>333</v>
      </c>
      <c r="AD3" s="144"/>
    </row>
    <row r="4" spans="1:30" s="8" customFormat="1" ht="12.75">
      <c r="A4" s="9" t="s">
        <v>335</v>
      </c>
      <c r="D4" s="22"/>
      <c r="E4" s="21"/>
      <c r="F4" s="22"/>
      <c r="G4" s="21"/>
      <c r="H4" s="22"/>
      <c r="I4" s="21"/>
      <c r="J4" s="22"/>
      <c r="K4" s="21"/>
      <c r="L4" s="23"/>
      <c r="M4" s="23"/>
      <c r="N4" s="22"/>
      <c r="O4" s="21"/>
      <c r="P4" s="56"/>
      <c r="Q4" s="58"/>
      <c r="R4" s="75"/>
      <c r="S4" s="75"/>
      <c r="T4" s="56"/>
      <c r="U4" s="75"/>
      <c r="V4" s="75"/>
      <c r="W4" s="75"/>
      <c r="X4" s="96"/>
      <c r="Y4" s="58"/>
      <c r="Z4" s="22"/>
      <c r="AA4" s="105"/>
      <c r="AB4" s="104"/>
      <c r="AC4" s="34"/>
      <c r="AD4" s="78"/>
    </row>
    <row r="5" spans="1:30" ht="12.75" customHeight="1">
      <c r="A5" s="28"/>
      <c r="B5" s="29"/>
      <c r="C5" s="30" t="s">
        <v>351</v>
      </c>
      <c r="D5" s="11"/>
      <c r="E5" s="19"/>
      <c r="F5" s="24"/>
      <c r="G5" s="19"/>
      <c r="H5" s="15"/>
      <c r="I5" s="19"/>
      <c r="J5" s="15"/>
      <c r="K5" s="20"/>
      <c r="L5" s="25"/>
      <c r="M5" s="36"/>
      <c r="N5" s="25"/>
      <c r="O5" s="43"/>
      <c r="P5" s="57"/>
      <c r="Q5" s="59"/>
      <c r="R5" s="77"/>
      <c r="S5" s="77"/>
      <c r="T5" s="57"/>
      <c r="U5" s="77"/>
      <c r="V5" s="77"/>
      <c r="W5" s="77"/>
      <c r="X5" s="95"/>
      <c r="Y5" s="59"/>
      <c r="Z5" s="25"/>
      <c r="AA5" s="103"/>
      <c r="AB5" s="102"/>
      <c r="AC5" s="74"/>
      <c r="AD5" s="76"/>
    </row>
    <row r="6" spans="1:30" ht="12.75" customHeight="1">
      <c r="A6" s="28" t="s">
        <v>352</v>
      </c>
      <c r="B6" s="29" t="s">
        <v>353</v>
      </c>
      <c r="C6" s="29" t="s">
        <v>294</v>
      </c>
      <c r="D6" s="11">
        <v>0.212128383956481</v>
      </c>
      <c r="E6" s="27">
        <v>6035</v>
      </c>
      <c r="F6" s="11">
        <v>0.23143006272049307</v>
      </c>
      <c r="G6" s="27">
        <v>3016.192828600002</v>
      </c>
      <c r="H6" s="11">
        <v>0.22283783155202763</v>
      </c>
      <c r="I6" s="27">
        <v>2997</v>
      </c>
      <c r="J6" s="11">
        <v>0.2574307891053708</v>
      </c>
      <c r="K6" s="35">
        <v>3016</v>
      </c>
      <c r="L6" s="11">
        <v>0.246240011438886</v>
      </c>
      <c r="M6" s="27">
        <v>2979</v>
      </c>
      <c r="N6" s="16">
        <v>0.249702184251425</v>
      </c>
      <c r="O6" s="44">
        <v>2957</v>
      </c>
      <c r="P6" s="25">
        <v>0.2777774777885343</v>
      </c>
      <c r="Q6" s="61">
        <v>2970</v>
      </c>
      <c r="R6" s="25">
        <v>0.28326948930853496</v>
      </c>
      <c r="S6" s="62">
        <v>2973</v>
      </c>
      <c r="T6" s="25">
        <v>0.250009796991074</v>
      </c>
      <c r="U6" s="59">
        <v>3030</v>
      </c>
      <c r="V6" s="94">
        <v>0.269049570480696</v>
      </c>
      <c r="W6" s="59">
        <v>3012</v>
      </c>
      <c r="X6" s="94">
        <v>0.258438104041493</v>
      </c>
      <c r="Y6" s="59">
        <v>2961</v>
      </c>
      <c r="Z6" s="25">
        <v>0.04630972008501197</v>
      </c>
      <c r="AA6" s="111" t="s">
        <v>332</v>
      </c>
      <c r="AB6" s="101">
        <v>1.8842265357611692</v>
      </c>
      <c r="AC6" s="74" t="s">
        <v>341</v>
      </c>
      <c r="AD6" s="76" t="s">
        <v>337</v>
      </c>
    </row>
    <row r="7" spans="1:30" ht="12.75" customHeight="1">
      <c r="A7" s="28" t="s">
        <v>354</v>
      </c>
      <c r="B7" s="29" t="s">
        <v>355</v>
      </c>
      <c r="C7" s="29" t="s">
        <v>302</v>
      </c>
      <c r="D7" s="11">
        <v>0.21913125062490657</v>
      </c>
      <c r="E7" s="27">
        <v>12116</v>
      </c>
      <c r="F7" s="11">
        <v>0.22389099201165635</v>
      </c>
      <c r="G7" s="27">
        <v>5970.766094199997</v>
      </c>
      <c r="H7" s="11">
        <v>0.21660294757024837</v>
      </c>
      <c r="I7" s="27">
        <v>5972</v>
      </c>
      <c r="J7" s="11">
        <v>0.23096482506967647</v>
      </c>
      <c r="K7" s="35">
        <v>5995</v>
      </c>
      <c r="L7" s="11">
        <v>0.237885117415153</v>
      </c>
      <c r="M7" s="27">
        <v>5945</v>
      </c>
      <c r="N7" s="16">
        <v>0.233808003936394</v>
      </c>
      <c r="O7" s="44">
        <v>5996</v>
      </c>
      <c r="P7" s="25">
        <v>0.2557244054585409</v>
      </c>
      <c r="Q7" s="61">
        <v>5920</v>
      </c>
      <c r="R7" s="25">
        <v>0.25310302659834877</v>
      </c>
      <c r="S7" s="62">
        <v>5951</v>
      </c>
      <c r="T7" s="16">
        <v>0.221315350035997</v>
      </c>
      <c r="U7" s="100">
        <v>6079</v>
      </c>
      <c r="V7" s="94">
        <v>0.231481879253158</v>
      </c>
      <c r="W7" s="99">
        <v>6056</v>
      </c>
      <c r="X7" s="94">
        <v>0.24248583910837</v>
      </c>
      <c r="Y7" s="99">
        <v>5959</v>
      </c>
      <c r="Z7" s="25">
        <v>0.023354588483463418</v>
      </c>
      <c r="AA7" s="113" t="s">
        <v>332</v>
      </c>
      <c r="AB7" s="101">
        <v>1.3140469392753895</v>
      </c>
      <c r="AC7" s="85" t="s">
        <v>341</v>
      </c>
      <c r="AD7" s="16" t="s">
        <v>337</v>
      </c>
    </row>
    <row r="8" spans="1:30" ht="12.75" customHeight="1">
      <c r="A8" s="28"/>
      <c r="B8" s="29"/>
      <c r="C8" s="30" t="s">
        <v>356</v>
      </c>
      <c r="D8" s="11"/>
      <c r="E8" s="27"/>
      <c r="F8" s="11"/>
      <c r="G8" s="27"/>
      <c r="H8" s="11"/>
      <c r="I8" s="27"/>
      <c r="J8" s="11"/>
      <c r="K8" s="35"/>
      <c r="L8" s="11"/>
      <c r="M8" s="27"/>
      <c r="N8" s="16"/>
      <c r="O8" s="44"/>
      <c r="P8" s="25"/>
      <c r="Q8" s="61"/>
      <c r="R8" s="25"/>
      <c r="S8" s="62"/>
      <c r="T8" s="16"/>
      <c r="U8" s="100"/>
      <c r="V8" s="94"/>
      <c r="W8" s="99"/>
      <c r="X8" s="94"/>
      <c r="Y8" s="99"/>
      <c r="Z8" s="25"/>
      <c r="AA8" s="111"/>
      <c r="AB8" s="101"/>
      <c r="AC8" s="85"/>
      <c r="AD8" s="16"/>
    </row>
    <row r="9" spans="1:30" ht="12.75" customHeight="1">
      <c r="A9" s="28" t="s">
        <v>357</v>
      </c>
      <c r="B9" s="29" t="s">
        <v>358</v>
      </c>
      <c r="C9" s="29" t="s">
        <v>305</v>
      </c>
      <c r="D9" s="11">
        <v>0.23101076114359317</v>
      </c>
      <c r="E9" s="27">
        <v>7052</v>
      </c>
      <c r="F9" s="11">
        <v>0.23673134892667458</v>
      </c>
      <c r="G9" s="27">
        <v>3494.360581099994</v>
      </c>
      <c r="H9" s="11">
        <v>0.2534231311946443</v>
      </c>
      <c r="I9" s="27">
        <v>3496</v>
      </c>
      <c r="J9" s="11">
        <v>0.2531629312291636</v>
      </c>
      <c r="K9" s="35">
        <v>3524</v>
      </c>
      <c r="L9" s="11">
        <v>0.235553244797016</v>
      </c>
      <c r="M9" s="27">
        <v>3476</v>
      </c>
      <c r="N9" s="16">
        <v>0.23348900166667</v>
      </c>
      <c r="O9" s="44">
        <v>3461</v>
      </c>
      <c r="P9" s="25">
        <v>0.28802539086200296</v>
      </c>
      <c r="Q9" s="61">
        <v>3449</v>
      </c>
      <c r="R9" s="25">
        <v>0.2663942608147425</v>
      </c>
      <c r="S9" s="62">
        <v>3467</v>
      </c>
      <c r="T9" s="16">
        <v>0.258770227835151</v>
      </c>
      <c r="U9" s="100">
        <v>3556</v>
      </c>
      <c r="V9" s="94">
        <v>0.266112777758304</v>
      </c>
      <c r="W9" s="99">
        <v>3543</v>
      </c>
      <c r="X9" s="94">
        <v>0.276957867327976</v>
      </c>
      <c r="Y9" s="99">
        <v>3468</v>
      </c>
      <c r="Z9" s="25">
        <v>0.04594710618438283</v>
      </c>
      <c r="AA9" s="111" t="s">
        <v>332</v>
      </c>
      <c r="AB9" s="101">
        <v>1.7849300114123072</v>
      </c>
      <c r="AC9" s="85" t="s">
        <v>341</v>
      </c>
      <c r="AD9" s="16" t="s">
        <v>337</v>
      </c>
    </row>
    <row r="10" spans="1:30" ht="12.75" customHeight="1">
      <c r="A10" s="28"/>
      <c r="B10" s="29"/>
      <c r="C10" s="30" t="s">
        <v>359</v>
      </c>
      <c r="D10" s="11"/>
      <c r="E10" s="27"/>
      <c r="F10" s="11"/>
      <c r="G10" s="27"/>
      <c r="H10" s="11"/>
      <c r="I10" s="27"/>
      <c r="J10" s="11"/>
      <c r="K10" s="35"/>
      <c r="L10" s="11"/>
      <c r="M10" s="27"/>
      <c r="N10" s="16"/>
      <c r="O10" s="44"/>
      <c r="P10" s="25"/>
      <c r="Q10" s="61"/>
      <c r="R10" s="25"/>
      <c r="S10" s="62"/>
      <c r="T10" s="16"/>
      <c r="U10" s="100"/>
      <c r="V10" s="94"/>
      <c r="W10" s="99"/>
      <c r="X10" s="94"/>
      <c r="Y10" s="99"/>
      <c r="Z10" s="25"/>
      <c r="AA10" s="111"/>
      <c r="AB10" s="101"/>
      <c r="AC10" s="85"/>
      <c r="AD10" s="16"/>
    </row>
    <row r="11" spans="1:30" ht="12.75" customHeight="1">
      <c r="A11" s="28" t="s">
        <v>360</v>
      </c>
      <c r="B11" s="29" t="s">
        <v>361</v>
      </c>
      <c r="C11" s="29" t="s">
        <v>295</v>
      </c>
      <c r="D11" s="11">
        <v>0.21372206299686478</v>
      </c>
      <c r="E11" s="27">
        <v>8187</v>
      </c>
      <c r="F11" s="11">
        <v>0.21198896328947023</v>
      </c>
      <c r="G11" s="27">
        <v>3983.4968834999977</v>
      </c>
      <c r="H11" s="11">
        <v>0.23486484642271088</v>
      </c>
      <c r="I11" s="27">
        <v>3990</v>
      </c>
      <c r="J11" s="11">
        <v>0.22465659326295437</v>
      </c>
      <c r="K11" s="35">
        <v>4021</v>
      </c>
      <c r="L11" s="11">
        <v>0.228129972276961</v>
      </c>
      <c r="M11" s="27">
        <v>3962</v>
      </c>
      <c r="N11" s="16">
        <v>0.230268715134138</v>
      </c>
      <c r="O11" s="44">
        <v>3984</v>
      </c>
      <c r="P11" s="25">
        <v>0.23347399292315152</v>
      </c>
      <c r="Q11" s="61">
        <v>3967</v>
      </c>
      <c r="R11" s="25">
        <v>0.22804535678158586</v>
      </c>
      <c r="S11" s="62">
        <v>3946</v>
      </c>
      <c r="T11" s="16">
        <v>0.231637359477226</v>
      </c>
      <c r="U11" s="100">
        <v>4062</v>
      </c>
      <c r="V11" s="94">
        <v>0.239398882630156</v>
      </c>
      <c r="W11" s="99">
        <v>4075</v>
      </c>
      <c r="X11" s="94">
        <v>0.241481828827284</v>
      </c>
      <c r="Y11" s="99">
        <v>3974</v>
      </c>
      <c r="Z11" s="25">
        <v>0.027759765830419225</v>
      </c>
      <c r="AA11" s="111" t="s">
        <v>332</v>
      </c>
      <c r="AB11" s="101">
        <v>1.5997432036824155</v>
      </c>
      <c r="AC11" s="85" t="s">
        <v>341</v>
      </c>
      <c r="AD11" s="16" t="s">
        <v>337</v>
      </c>
    </row>
    <row r="12" spans="1:30" ht="12.75" customHeight="1">
      <c r="A12" s="28" t="s">
        <v>362</v>
      </c>
      <c r="B12" s="29" t="s">
        <v>363</v>
      </c>
      <c r="C12" s="29" t="s">
        <v>315</v>
      </c>
      <c r="D12" s="11">
        <v>0.22719232085702315</v>
      </c>
      <c r="E12" s="27">
        <v>7116</v>
      </c>
      <c r="F12" s="11">
        <v>0.23799049629209373</v>
      </c>
      <c r="G12" s="27">
        <v>3506.2515944999996</v>
      </c>
      <c r="H12" s="11">
        <v>0.24007022804233308</v>
      </c>
      <c r="I12" s="27">
        <v>3482</v>
      </c>
      <c r="J12" s="11">
        <v>0.21991737563103597</v>
      </c>
      <c r="K12" s="35">
        <v>3482</v>
      </c>
      <c r="L12" s="11">
        <v>0.220601274161225</v>
      </c>
      <c r="M12" s="27">
        <v>3478</v>
      </c>
      <c r="N12" s="16">
        <v>0.269399807741558</v>
      </c>
      <c r="O12" s="44">
        <v>3436</v>
      </c>
      <c r="P12" s="25">
        <v>0.2605344818790789</v>
      </c>
      <c r="Q12" s="61">
        <v>3469</v>
      </c>
      <c r="R12" s="25">
        <v>0.24412445857215065</v>
      </c>
      <c r="S12" s="62">
        <v>3469</v>
      </c>
      <c r="T12" s="16">
        <v>0.255574337910919</v>
      </c>
      <c r="U12" s="100">
        <v>3546</v>
      </c>
      <c r="V12" s="94">
        <v>0.259902037380057</v>
      </c>
      <c r="W12" s="99">
        <v>3535</v>
      </c>
      <c r="X12" s="94">
        <v>0.289622510456915</v>
      </c>
      <c r="Y12" s="99">
        <v>3462</v>
      </c>
      <c r="Z12" s="25">
        <v>0.062430189599891855</v>
      </c>
      <c r="AA12" s="111" t="s">
        <v>332</v>
      </c>
      <c r="AB12" s="101">
        <v>1.797458530956082</v>
      </c>
      <c r="AC12" s="85" t="s">
        <v>341</v>
      </c>
      <c r="AD12" s="16" t="s">
        <v>337</v>
      </c>
    </row>
    <row r="13" spans="1:30" ht="12.75" customHeight="1">
      <c r="A13" s="28" t="s">
        <v>364</v>
      </c>
      <c r="B13" s="29" t="s">
        <v>365</v>
      </c>
      <c r="C13" s="29" t="s">
        <v>303</v>
      </c>
      <c r="D13" s="11">
        <v>0.20019935499395508</v>
      </c>
      <c r="E13" s="27">
        <v>7124</v>
      </c>
      <c r="F13" s="11">
        <v>0.21152456668528516</v>
      </c>
      <c r="G13" s="27">
        <v>3512.407087000001</v>
      </c>
      <c r="H13" s="11">
        <v>0.2302646635191952</v>
      </c>
      <c r="I13" s="27">
        <v>3504</v>
      </c>
      <c r="J13" s="11">
        <v>0.23948097317512243</v>
      </c>
      <c r="K13" s="35">
        <v>3526</v>
      </c>
      <c r="L13" s="11">
        <v>0.201355960503957</v>
      </c>
      <c r="M13" s="27">
        <v>3488</v>
      </c>
      <c r="N13" s="16">
        <v>0.217654376607297</v>
      </c>
      <c r="O13" s="44">
        <v>3499</v>
      </c>
      <c r="P13" s="25">
        <v>0.23206438530087034</v>
      </c>
      <c r="Q13" s="61">
        <v>3475</v>
      </c>
      <c r="R13" s="25">
        <v>0.22158984808854895</v>
      </c>
      <c r="S13" s="62">
        <v>3478</v>
      </c>
      <c r="T13" s="16">
        <v>0.20562046306405</v>
      </c>
      <c r="U13" s="100">
        <v>3565</v>
      </c>
      <c r="V13" s="94">
        <v>0.227882974269718</v>
      </c>
      <c r="W13" s="99">
        <v>3558</v>
      </c>
      <c r="X13" s="94">
        <v>0.230015227135244</v>
      </c>
      <c r="Y13" s="99">
        <v>3462</v>
      </c>
      <c r="Z13" s="25">
        <v>0.02981587214128892</v>
      </c>
      <c r="AA13" s="111" t="s">
        <v>332</v>
      </c>
      <c r="AB13" s="101">
        <v>1.6818793422359064</v>
      </c>
      <c r="AC13" s="85" t="s">
        <v>341</v>
      </c>
      <c r="AD13" s="16" t="s">
        <v>337</v>
      </c>
    </row>
    <row r="14" spans="1:30" ht="12.75" customHeight="1">
      <c r="A14" s="28" t="s">
        <v>366</v>
      </c>
      <c r="B14" s="29" t="s">
        <v>367</v>
      </c>
      <c r="C14" s="29" t="s">
        <v>306</v>
      </c>
      <c r="D14" s="11">
        <v>0.21357819072835854</v>
      </c>
      <c r="E14" s="27">
        <v>7032</v>
      </c>
      <c r="F14" s="11">
        <v>0.22532599730316877</v>
      </c>
      <c r="G14" s="27">
        <v>3515.490761300006</v>
      </c>
      <c r="H14" s="11">
        <v>0.21917754024684583</v>
      </c>
      <c r="I14" s="27">
        <v>3502</v>
      </c>
      <c r="J14" s="11">
        <v>0.20461134819387297</v>
      </c>
      <c r="K14" s="35">
        <v>3507</v>
      </c>
      <c r="L14" s="11">
        <v>0.210950943967652</v>
      </c>
      <c r="M14" s="27">
        <v>3476</v>
      </c>
      <c r="N14" s="16">
        <v>0.224116611389593</v>
      </c>
      <c r="O14" s="44">
        <v>3459</v>
      </c>
      <c r="P14" s="25">
        <v>0.23095200340112046</v>
      </c>
      <c r="Q14" s="61">
        <v>3456</v>
      </c>
      <c r="R14" s="25">
        <v>0.2555937106160559</v>
      </c>
      <c r="S14" s="62">
        <v>3460</v>
      </c>
      <c r="T14" s="16">
        <v>0.220138262846159</v>
      </c>
      <c r="U14" s="100">
        <v>3544</v>
      </c>
      <c r="V14" s="94">
        <v>0.228154228922353</v>
      </c>
      <c r="W14" s="99">
        <v>3542</v>
      </c>
      <c r="X14" s="94">
        <v>0.245359038193468</v>
      </c>
      <c r="Y14" s="99">
        <v>3474</v>
      </c>
      <c r="Z14" s="25">
        <v>0.03178084746510945</v>
      </c>
      <c r="AA14" s="111" t="s">
        <v>332</v>
      </c>
      <c r="AB14" s="101">
        <v>1.7219430347052418</v>
      </c>
      <c r="AC14" s="85" t="s">
        <v>341</v>
      </c>
      <c r="AD14" s="16" t="s">
        <v>337</v>
      </c>
    </row>
    <row r="15" spans="1:30" ht="12.75" customHeight="1">
      <c r="A15" s="28" t="s">
        <v>368</v>
      </c>
      <c r="B15" s="29" t="s">
        <v>369</v>
      </c>
      <c r="C15" s="29" t="s">
        <v>307</v>
      </c>
      <c r="D15" s="11">
        <v>0.21205818665862552</v>
      </c>
      <c r="E15" s="27">
        <v>7050</v>
      </c>
      <c r="F15" s="11">
        <v>0.22403738894536268</v>
      </c>
      <c r="G15" s="27">
        <v>3521.7781171000006</v>
      </c>
      <c r="H15" s="11">
        <v>0.2154836381970099</v>
      </c>
      <c r="I15" s="27">
        <v>3477</v>
      </c>
      <c r="J15" s="11">
        <v>0.2295859919251541</v>
      </c>
      <c r="K15" s="35">
        <v>3491</v>
      </c>
      <c r="L15" s="11">
        <v>0.212376311506511</v>
      </c>
      <c r="M15" s="27">
        <v>3478</v>
      </c>
      <c r="N15" s="16">
        <v>0.23147182270321</v>
      </c>
      <c r="O15" s="44">
        <v>3473</v>
      </c>
      <c r="P15" s="25">
        <v>0.2391636434391361</v>
      </c>
      <c r="Q15" s="61">
        <v>3457</v>
      </c>
      <c r="R15" s="25">
        <v>0.2688502133377104</v>
      </c>
      <c r="S15" s="62">
        <v>3459</v>
      </c>
      <c r="T15" s="16">
        <v>0.245829127926067</v>
      </c>
      <c r="U15" s="100">
        <v>3549</v>
      </c>
      <c r="V15" s="94">
        <v>0.25481336393757</v>
      </c>
      <c r="W15" s="99">
        <v>3544</v>
      </c>
      <c r="X15" s="94">
        <v>0.255453747411894</v>
      </c>
      <c r="Y15" s="99">
        <v>3474</v>
      </c>
      <c r="Z15" s="25">
        <v>0.0433955607532685</v>
      </c>
      <c r="AA15" s="111" t="s">
        <v>332</v>
      </c>
      <c r="AB15" s="101">
        <v>1.7360044546786004</v>
      </c>
      <c r="AC15" s="85" t="s">
        <v>341</v>
      </c>
      <c r="AD15" s="16" t="s">
        <v>337</v>
      </c>
    </row>
    <row r="16" spans="1:30" ht="12.75" customHeight="1">
      <c r="A16" s="28"/>
      <c r="B16" s="29"/>
      <c r="C16" s="30" t="s">
        <v>370</v>
      </c>
      <c r="D16" s="11"/>
      <c r="E16" s="27"/>
      <c r="F16" s="11"/>
      <c r="G16" s="27"/>
      <c r="H16" s="11"/>
      <c r="I16" s="27"/>
      <c r="J16" s="11"/>
      <c r="K16" s="35"/>
      <c r="L16" s="11"/>
      <c r="M16" s="27"/>
      <c r="N16" s="16"/>
      <c r="O16" s="44"/>
      <c r="P16" s="25"/>
      <c r="Q16" s="61"/>
      <c r="R16" s="25"/>
      <c r="S16" s="62"/>
      <c r="T16" s="16"/>
      <c r="U16" s="100"/>
      <c r="V16" s="94"/>
      <c r="W16" s="99"/>
      <c r="X16" s="94"/>
      <c r="Y16" s="99"/>
      <c r="Z16" s="25"/>
      <c r="AA16" s="111"/>
      <c r="AB16" s="101"/>
      <c r="AC16" s="85"/>
      <c r="AD16" s="16"/>
    </row>
    <row r="17" spans="1:30" s="3" customFormat="1" ht="12.75" customHeight="1">
      <c r="A17" s="28" t="s">
        <v>371</v>
      </c>
      <c r="B17" s="29" t="s">
        <v>372</v>
      </c>
      <c r="C17" s="29" t="s">
        <v>316</v>
      </c>
      <c r="D17" s="16">
        <v>0.219421856219251</v>
      </c>
      <c r="E17" s="37">
        <v>8310</v>
      </c>
      <c r="F17" s="16">
        <v>0.214</v>
      </c>
      <c r="G17" s="37">
        <v>3988</v>
      </c>
      <c r="H17" s="16">
        <v>0.2215039003159551</v>
      </c>
      <c r="I17" s="37">
        <v>3995</v>
      </c>
      <c r="J17" s="16">
        <v>0.21389375364030896</v>
      </c>
      <c r="K17" s="44">
        <v>3999</v>
      </c>
      <c r="L17" s="16">
        <v>0.218097931675516</v>
      </c>
      <c r="M17" s="37">
        <v>3967</v>
      </c>
      <c r="N17" s="16">
        <v>0.224543286884098</v>
      </c>
      <c r="O17" s="44">
        <v>3964</v>
      </c>
      <c r="P17" s="25">
        <v>0.2480001329830691</v>
      </c>
      <c r="Q17" s="61">
        <v>3942</v>
      </c>
      <c r="R17" s="25">
        <v>0.23290386892189258</v>
      </c>
      <c r="S17" s="62">
        <v>3956</v>
      </c>
      <c r="T17" s="16">
        <v>0.216151943677931</v>
      </c>
      <c r="U17" s="100">
        <v>4075</v>
      </c>
      <c r="V17" s="94">
        <v>0.235837761906835</v>
      </c>
      <c r="W17" s="99">
        <v>4067</v>
      </c>
      <c r="X17" s="94">
        <v>0.252393914870901</v>
      </c>
      <c r="Y17" s="99">
        <v>3960</v>
      </c>
      <c r="Z17" s="25">
        <v>0.03297205865165001</v>
      </c>
      <c r="AA17" s="111" t="s">
        <v>332</v>
      </c>
      <c r="AB17" s="101">
        <v>1.6193457675714564</v>
      </c>
      <c r="AC17" s="85" t="s">
        <v>341</v>
      </c>
      <c r="AD17" s="16" t="s">
        <v>337</v>
      </c>
    </row>
    <row r="18" spans="1:30" ht="12.75" customHeight="1">
      <c r="A18" s="28" t="s">
        <v>373</v>
      </c>
      <c r="B18" s="29" t="s">
        <v>374</v>
      </c>
      <c r="C18" s="29" t="s">
        <v>317</v>
      </c>
      <c r="D18" s="11">
        <v>0.22925965361813097</v>
      </c>
      <c r="E18" s="27">
        <v>5150</v>
      </c>
      <c r="F18" s="11">
        <v>0.21983761113698214</v>
      </c>
      <c r="G18" s="27">
        <v>2467.856061999999</v>
      </c>
      <c r="H18" s="11">
        <v>0.23878837060088207</v>
      </c>
      <c r="I18" s="27">
        <v>2492</v>
      </c>
      <c r="J18" s="11">
        <v>0.23292628995208514</v>
      </c>
      <c r="K18" s="35">
        <v>2488</v>
      </c>
      <c r="L18" s="11">
        <v>0.222443193864395</v>
      </c>
      <c r="M18" s="27">
        <v>2484</v>
      </c>
      <c r="N18" s="16">
        <v>0.248607152431339</v>
      </c>
      <c r="O18" s="44">
        <v>2472</v>
      </c>
      <c r="P18" s="25">
        <v>0.26170124082310514</v>
      </c>
      <c r="Q18" s="61">
        <v>2466</v>
      </c>
      <c r="R18" s="25">
        <v>0.24752443327147983</v>
      </c>
      <c r="S18" s="62">
        <v>2468</v>
      </c>
      <c r="T18" s="16">
        <v>0.254896768418244</v>
      </c>
      <c r="U18" s="100">
        <v>2544</v>
      </c>
      <c r="V18" s="94">
        <v>0.242047078251759</v>
      </c>
      <c r="W18" s="99">
        <v>2536</v>
      </c>
      <c r="X18" s="94">
        <v>0.264736043213841</v>
      </c>
      <c r="Y18" s="99">
        <v>2497</v>
      </c>
      <c r="Z18" s="25">
        <v>0.035476389595710006</v>
      </c>
      <c r="AA18" s="111" t="s">
        <v>332</v>
      </c>
      <c r="AB18" s="101">
        <v>2.076716956769161</v>
      </c>
      <c r="AC18" s="85" t="s">
        <v>341</v>
      </c>
      <c r="AD18" s="16" t="s">
        <v>337</v>
      </c>
    </row>
    <row r="19" spans="1:30" ht="12.75" customHeight="1">
      <c r="A19" s="28" t="s">
        <v>375</v>
      </c>
      <c r="B19" s="29" t="s">
        <v>376</v>
      </c>
      <c r="C19" s="29" t="s">
        <v>319</v>
      </c>
      <c r="D19" s="11">
        <v>0.21721504067830755</v>
      </c>
      <c r="E19" s="27">
        <v>6280</v>
      </c>
      <c r="F19" s="11">
        <v>0.2290383040707888</v>
      </c>
      <c r="G19" s="27">
        <v>3020.650030599998</v>
      </c>
      <c r="H19" s="11">
        <v>0.22881490206534186</v>
      </c>
      <c r="I19" s="27">
        <v>2996</v>
      </c>
      <c r="J19" s="11">
        <v>0.24070937825188637</v>
      </c>
      <c r="K19" s="35">
        <v>3059</v>
      </c>
      <c r="L19" s="11">
        <v>0.213445209639957</v>
      </c>
      <c r="M19" s="27">
        <v>2970</v>
      </c>
      <c r="N19" s="16">
        <v>0.240623091127681</v>
      </c>
      <c r="O19" s="44">
        <v>2954</v>
      </c>
      <c r="P19" s="25">
        <v>0.2631474130414807</v>
      </c>
      <c r="Q19" s="61">
        <v>2973</v>
      </c>
      <c r="R19" s="25">
        <v>0.25419463753277727</v>
      </c>
      <c r="S19" s="62">
        <v>2961</v>
      </c>
      <c r="T19" s="16">
        <v>0.237724677608324</v>
      </c>
      <c r="U19" s="100">
        <v>3029</v>
      </c>
      <c r="V19" s="94">
        <v>0.239490842785542</v>
      </c>
      <c r="W19" s="99">
        <v>3041</v>
      </c>
      <c r="X19" s="94">
        <v>0.250667784970758</v>
      </c>
      <c r="Y19" s="99">
        <v>2968</v>
      </c>
      <c r="Z19" s="25">
        <v>0.03345274429245043</v>
      </c>
      <c r="AA19" s="111" t="s">
        <v>332</v>
      </c>
      <c r="AB19" s="101">
        <v>1.8631495160837073</v>
      </c>
      <c r="AC19" s="85" t="s">
        <v>341</v>
      </c>
      <c r="AD19" s="16" t="s">
        <v>337</v>
      </c>
    </row>
    <row r="20" spans="1:30" ht="12.75" customHeight="1">
      <c r="A20" s="28"/>
      <c r="B20" s="29"/>
      <c r="C20" s="30" t="s">
        <v>377</v>
      </c>
      <c r="D20" s="11"/>
      <c r="E20" s="27"/>
      <c r="F20" s="11"/>
      <c r="G20" s="27"/>
      <c r="H20" s="11"/>
      <c r="I20" s="27"/>
      <c r="J20" s="11"/>
      <c r="K20" s="35"/>
      <c r="L20" s="11"/>
      <c r="M20" s="27"/>
      <c r="N20" s="16"/>
      <c r="O20" s="44"/>
      <c r="P20" s="25"/>
      <c r="Q20" s="61"/>
      <c r="R20" s="25"/>
      <c r="S20" s="62"/>
      <c r="T20" s="16"/>
      <c r="U20" s="100"/>
      <c r="V20" s="94"/>
      <c r="W20" s="99"/>
      <c r="X20" s="94"/>
      <c r="Y20" s="99"/>
      <c r="Z20" s="25"/>
      <c r="AA20" s="111"/>
      <c r="AB20" s="101"/>
      <c r="AC20" s="85"/>
      <c r="AD20" s="16"/>
    </row>
    <row r="21" spans="1:30" ht="12.75" customHeight="1">
      <c r="A21" s="28" t="s">
        <v>378</v>
      </c>
      <c r="B21" s="29" t="s">
        <v>379</v>
      </c>
      <c r="C21" s="29" t="s">
        <v>293</v>
      </c>
      <c r="D21" s="11">
        <v>0.22246556511647397</v>
      </c>
      <c r="E21" s="27">
        <v>5085</v>
      </c>
      <c r="F21" s="11">
        <v>0.2184103894245949</v>
      </c>
      <c r="G21" s="27">
        <v>2484.755293600001</v>
      </c>
      <c r="H21" s="11">
        <v>0.2227558512720616</v>
      </c>
      <c r="I21" s="27">
        <v>2494</v>
      </c>
      <c r="J21" s="11">
        <v>0.23243755762745408</v>
      </c>
      <c r="K21" s="35">
        <v>2505</v>
      </c>
      <c r="L21" s="11">
        <v>0.218512905085416</v>
      </c>
      <c r="M21" s="27">
        <v>2489</v>
      </c>
      <c r="N21" s="16">
        <v>0.229707438681622</v>
      </c>
      <c r="O21" s="44">
        <v>2502</v>
      </c>
      <c r="P21" s="25">
        <v>0.2570561730431918</v>
      </c>
      <c r="Q21" s="61">
        <v>2466</v>
      </c>
      <c r="R21" s="25">
        <v>0.2618332517940994</v>
      </c>
      <c r="S21" s="62">
        <v>2456</v>
      </c>
      <c r="T21" s="16">
        <v>0.225316474996442</v>
      </c>
      <c r="U21" s="100">
        <v>2553</v>
      </c>
      <c r="V21" s="94">
        <v>0.234814290662983</v>
      </c>
      <c r="W21" s="99">
        <v>2545</v>
      </c>
      <c r="X21" s="94">
        <v>0.23869037245552</v>
      </c>
      <c r="Y21" s="99">
        <v>2479</v>
      </c>
      <c r="Z21" s="25">
        <v>0.01622480733904602</v>
      </c>
      <c r="AA21" s="111" t="s">
        <v>332</v>
      </c>
      <c r="AB21" s="101">
        <v>2.030462548636383</v>
      </c>
      <c r="AC21" s="85" t="s">
        <v>343</v>
      </c>
      <c r="AD21" s="16" t="s">
        <v>337</v>
      </c>
    </row>
    <row r="22" spans="1:30" ht="12.75" customHeight="1">
      <c r="A22" s="28" t="s">
        <v>380</v>
      </c>
      <c r="B22" s="29" t="s">
        <v>381</v>
      </c>
      <c r="C22" s="29" t="s">
        <v>298</v>
      </c>
      <c r="D22" s="11">
        <v>0.20464472195693598</v>
      </c>
      <c r="E22" s="27">
        <v>12033</v>
      </c>
      <c r="F22" s="11">
        <v>0.218741927221087</v>
      </c>
      <c r="G22" s="27">
        <v>5969.8765778000015</v>
      </c>
      <c r="H22" s="11">
        <v>0.21566231332138894</v>
      </c>
      <c r="I22" s="27">
        <v>6978</v>
      </c>
      <c r="J22" s="11">
        <v>0.20882246279300742</v>
      </c>
      <c r="K22" s="35">
        <v>5979</v>
      </c>
      <c r="L22" s="11">
        <v>0.210741819984582</v>
      </c>
      <c r="M22" s="27">
        <v>5968</v>
      </c>
      <c r="N22" s="16">
        <v>0.225687000420222</v>
      </c>
      <c r="O22" s="44">
        <v>5962</v>
      </c>
      <c r="P22" s="25">
        <v>0.24214638978038155</v>
      </c>
      <c r="Q22" s="61">
        <v>5928</v>
      </c>
      <c r="R22" s="25">
        <v>0.2372478749021317</v>
      </c>
      <c r="S22" s="62">
        <v>5927</v>
      </c>
      <c r="T22" s="16">
        <v>0.23330784036196</v>
      </c>
      <c r="U22" s="100">
        <v>6096</v>
      </c>
      <c r="V22" s="94">
        <v>0.234267874788961</v>
      </c>
      <c r="W22" s="99">
        <v>6051</v>
      </c>
      <c r="X22" s="94">
        <v>0.229857747623614</v>
      </c>
      <c r="Y22" s="99">
        <v>5950</v>
      </c>
      <c r="Z22" s="25">
        <v>0.02521302566667802</v>
      </c>
      <c r="AA22" s="111" t="s">
        <v>332</v>
      </c>
      <c r="AB22" s="101">
        <v>1.2894113767927813</v>
      </c>
      <c r="AC22" s="85" t="s">
        <v>341</v>
      </c>
      <c r="AD22" s="16" t="s">
        <v>337</v>
      </c>
    </row>
    <row r="23" spans="1:30" ht="12.75" customHeight="1">
      <c r="A23" s="28" t="s">
        <v>382</v>
      </c>
      <c r="B23" s="29" t="s">
        <v>383</v>
      </c>
      <c r="C23" s="29" t="s">
        <v>300</v>
      </c>
      <c r="D23" s="11">
        <v>0.22036696755257756</v>
      </c>
      <c r="E23" s="27">
        <v>10120</v>
      </c>
      <c r="F23" s="11">
        <v>0.22249172993580418</v>
      </c>
      <c r="G23" s="27">
        <v>5493.3335973999965</v>
      </c>
      <c r="H23" s="11">
        <v>0.21668291226629305</v>
      </c>
      <c r="I23" s="27">
        <v>4981</v>
      </c>
      <c r="J23" s="11">
        <v>0.22963197385701528</v>
      </c>
      <c r="K23" s="35">
        <v>4995</v>
      </c>
      <c r="L23" s="11">
        <v>0.232948521497576</v>
      </c>
      <c r="M23" s="27">
        <v>4970</v>
      </c>
      <c r="N23" s="16">
        <v>0.220776175373368</v>
      </c>
      <c r="O23" s="44">
        <v>4914</v>
      </c>
      <c r="P23" s="25">
        <v>0.2480877885930871</v>
      </c>
      <c r="Q23" s="61">
        <v>4945</v>
      </c>
      <c r="R23" s="25">
        <v>0.23446274996723335</v>
      </c>
      <c r="S23" s="62">
        <v>4934</v>
      </c>
      <c r="T23" s="16">
        <v>0.23551931797249</v>
      </c>
      <c r="U23" s="100">
        <v>5063</v>
      </c>
      <c r="V23" s="94">
        <v>0.247382262264333</v>
      </c>
      <c r="W23" s="99">
        <v>5051</v>
      </c>
      <c r="X23" s="94">
        <v>0.246170552031586</v>
      </c>
      <c r="Y23" s="99">
        <v>4944</v>
      </c>
      <c r="Z23" s="25">
        <v>0.025803584479008435</v>
      </c>
      <c r="AA23" s="111" t="s">
        <v>332</v>
      </c>
      <c r="AB23" s="101">
        <v>1.4471029719476722</v>
      </c>
      <c r="AC23" s="85" t="s">
        <v>341</v>
      </c>
      <c r="AD23" s="16" t="s">
        <v>337</v>
      </c>
    </row>
    <row r="24" spans="1:30" ht="12.75" customHeight="1">
      <c r="A24" s="28" t="s">
        <v>384</v>
      </c>
      <c r="B24" s="29" t="s">
        <v>385</v>
      </c>
      <c r="C24" s="29" t="s">
        <v>304</v>
      </c>
      <c r="D24" s="11">
        <v>0.20036881022846922</v>
      </c>
      <c r="E24" s="27">
        <v>7099</v>
      </c>
      <c r="F24" s="11">
        <v>0.21421654385518152</v>
      </c>
      <c r="G24" s="27">
        <v>3489.6037366999967</v>
      </c>
      <c r="H24" s="11">
        <v>0.2030335709928524</v>
      </c>
      <c r="I24" s="27">
        <v>3505</v>
      </c>
      <c r="J24" s="11">
        <v>0.20427218567804098</v>
      </c>
      <c r="K24" s="35">
        <v>3502</v>
      </c>
      <c r="L24" s="11">
        <v>0.1974478948006</v>
      </c>
      <c r="M24" s="27">
        <v>3477</v>
      </c>
      <c r="N24" s="16">
        <v>0.210208367882308</v>
      </c>
      <c r="O24" s="44">
        <v>3485</v>
      </c>
      <c r="P24" s="25">
        <v>0.22011848294610017</v>
      </c>
      <c r="Q24" s="61">
        <v>3459</v>
      </c>
      <c r="R24" s="25">
        <v>0.24228101014239237</v>
      </c>
      <c r="S24" s="62">
        <v>3468</v>
      </c>
      <c r="T24" s="16">
        <v>0.228588587737745</v>
      </c>
      <c r="U24" s="100">
        <v>3591</v>
      </c>
      <c r="V24" s="94">
        <v>0.21404687084092</v>
      </c>
      <c r="W24" s="99">
        <v>3600</v>
      </c>
      <c r="X24" s="94">
        <v>0.220490079683758</v>
      </c>
      <c r="Y24" s="99">
        <v>3476</v>
      </c>
      <c r="Z24" s="25">
        <v>0.020121269455288776</v>
      </c>
      <c r="AA24" s="111" t="s">
        <v>332</v>
      </c>
      <c r="AB24" s="101">
        <v>1.663294290007116</v>
      </c>
      <c r="AC24" s="85" t="s">
        <v>341</v>
      </c>
      <c r="AD24" s="16" t="s">
        <v>337</v>
      </c>
    </row>
    <row r="25" spans="1:30" ht="12.75" customHeight="1">
      <c r="A25" s="28" t="s">
        <v>386</v>
      </c>
      <c r="B25" s="29" t="s">
        <v>387</v>
      </c>
      <c r="C25" s="29" t="s">
        <v>310</v>
      </c>
      <c r="D25" s="11">
        <v>0.20076061531382283</v>
      </c>
      <c r="E25" s="27">
        <v>7100</v>
      </c>
      <c r="F25" s="11">
        <v>0.2231800780857787</v>
      </c>
      <c r="G25" s="27">
        <v>3504.840196799999</v>
      </c>
      <c r="H25" s="11">
        <v>0.21463158506167523</v>
      </c>
      <c r="I25" s="27">
        <v>3495</v>
      </c>
      <c r="J25" s="11">
        <v>0.23213729356193558</v>
      </c>
      <c r="K25" s="35">
        <v>3531</v>
      </c>
      <c r="L25" s="11">
        <v>0.20922826163796</v>
      </c>
      <c r="M25" s="27">
        <v>3470</v>
      </c>
      <c r="N25" s="16">
        <v>0.210924638074772</v>
      </c>
      <c r="O25" s="44">
        <v>3434</v>
      </c>
      <c r="P25" s="25">
        <v>0.24032435264365104</v>
      </c>
      <c r="Q25" s="61">
        <v>3450</v>
      </c>
      <c r="R25" s="25">
        <v>0.24698249008392423</v>
      </c>
      <c r="S25" s="62">
        <v>3459</v>
      </c>
      <c r="T25" s="16">
        <v>0.254709816888035</v>
      </c>
      <c r="U25" s="100">
        <v>3560</v>
      </c>
      <c r="V25" s="94">
        <v>0.251573311880814</v>
      </c>
      <c r="W25" s="99">
        <v>3573</v>
      </c>
      <c r="X25" s="94">
        <v>0.236682958745736</v>
      </c>
      <c r="Y25" s="99">
        <v>3473</v>
      </c>
      <c r="Z25" s="25">
        <v>0.03592234343191317</v>
      </c>
      <c r="AA25" s="111" t="s">
        <v>332</v>
      </c>
      <c r="AB25" s="101">
        <v>1.6930931743079287</v>
      </c>
      <c r="AC25" s="85" t="s">
        <v>341</v>
      </c>
      <c r="AD25" s="16" t="s">
        <v>337</v>
      </c>
    </row>
    <row r="26" spans="1:30" ht="12.75" customHeight="1">
      <c r="A26" s="28"/>
      <c r="B26" s="29"/>
      <c r="C26" s="30" t="s">
        <v>388</v>
      </c>
      <c r="D26" s="11"/>
      <c r="E26" s="27"/>
      <c r="F26" s="11"/>
      <c r="G26" s="27"/>
      <c r="H26" s="11"/>
      <c r="I26" s="27"/>
      <c r="J26" s="11"/>
      <c r="K26" s="35"/>
      <c r="L26" s="11"/>
      <c r="M26" s="27"/>
      <c r="N26" s="16"/>
      <c r="O26" s="44"/>
      <c r="P26" s="25"/>
      <c r="Q26" s="61"/>
      <c r="R26" s="25"/>
      <c r="S26" s="62"/>
      <c r="T26" s="16"/>
      <c r="U26" s="100"/>
      <c r="V26" s="94"/>
      <c r="W26" s="99"/>
      <c r="X26" s="94"/>
      <c r="Y26" s="99"/>
      <c r="Z26" s="25"/>
      <c r="AA26" s="111"/>
      <c r="AB26" s="101"/>
      <c r="AC26" s="85"/>
      <c r="AD26" s="16"/>
    </row>
    <row r="27" spans="1:30" ht="12.75" customHeight="1">
      <c r="A27" s="28" t="s">
        <v>389</v>
      </c>
      <c r="B27" s="29" t="s">
        <v>390</v>
      </c>
      <c r="C27" s="29" t="s">
        <v>312</v>
      </c>
      <c r="D27" s="11">
        <v>0.240900362638002</v>
      </c>
      <c r="E27" s="27">
        <v>4073</v>
      </c>
      <c r="F27" s="11">
        <v>0.23718899617609263</v>
      </c>
      <c r="G27" s="27">
        <v>1991.9118829999986</v>
      </c>
      <c r="H27" s="11">
        <v>0.2389682785429039</v>
      </c>
      <c r="I27" s="27">
        <v>1997</v>
      </c>
      <c r="J27" s="11">
        <v>0.24210887040274998</v>
      </c>
      <c r="K27" s="35">
        <v>1999</v>
      </c>
      <c r="L27" s="11">
        <v>0.222910910616577</v>
      </c>
      <c r="M27" s="27">
        <v>1986</v>
      </c>
      <c r="N27" s="16">
        <v>0.251015406684876</v>
      </c>
      <c r="O27" s="44">
        <v>1985</v>
      </c>
      <c r="P27" s="25">
        <v>0.24652140576865741</v>
      </c>
      <c r="Q27" s="61">
        <v>1970</v>
      </c>
      <c r="R27" s="25">
        <v>0.2827098958776654</v>
      </c>
      <c r="S27" s="62">
        <v>1976</v>
      </c>
      <c r="T27" s="16">
        <v>0.267161863987561</v>
      </c>
      <c r="U27" s="100">
        <v>2035</v>
      </c>
      <c r="V27" s="94">
        <v>0.296629358022535</v>
      </c>
      <c r="W27" s="99">
        <v>2034</v>
      </c>
      <c r="X27" s="94">
        <v>0.293411126706077</v>
      </c>
      <c r="Y27" s="99">
        <v>1981</v>
      </c>
      <c r="Z27" s="25">
        <v>0.052510764068075005</v>
      </c>
      <c r="AA27" s="111" t="s">
        <v>332</v>
      </c>
      <c r="AB27" s="101">
        <v>2.3969141592216063</v>
      </c>
      <c r="AC27" s="85" t="s">
        <v>341</v>
      </c>
      <c r="AD27" s="16" t="s">
        <v>337</v>
      </c>
    </row>
    <row r="28" spans="1:30" ht="12.75" customHeight="1">
      <c r="A28" s="28" t="s">
        <v>391</v>
      </c>
      <c r="B28" s="29" t="s">
        <v>392</v>
      </c>
      <c r="C28" s="29" t="s">
        <v>313</v>
      </c>
      <c r="D28" s="11">
        <v>0.21537733234041895</v>
      </c>
      <c r="E28" s="27">
        <v>5026</v>
      </c>
      <c r="F28" s="11">
        <v>0.21964852514305216</v>
      </c>
      <c r="G28" s="27">
        <v>2498.8725953999965</v>
      </c>
      <c r="H28" s="11">
        <v>0.2182414986965273</v>
      </c>
      <c r="I28" s="27">
        <v>2496</v>
      </c>
      <c r="J28" s="11">
        <v>0.21987346720568582</v>
      </c>
      <c r="K28" s="35">
        <v>2520</v>
      </c>
      <c r="L28" s="11">
        <v>0.214444537793693</v>
      </c>
      <c r="M28" s="27">
        <v>2475</v>
      </c>
      <c r="N28" s="16">
        <v>0.22503336111248</v>
      </c>
      <c r="O28" s="44">
        <v>2462</v>
      </c>
      <c r="P28" s="25">
        <v>0.2546303209030361</v>
      </c>
      <c r="Q28" s="61">
        <v>2470</v>
      </c>
      <c r="R28" s="25">
        <v>0.262617724262814</v>
      </c>
      <c r="S28" s="62">
        <v>2469</v>
      </c>
      <c r="T28" s="16">
        <v>0.253411800799146</v>
      </c>
      <c r="U28" s="100">
        <v>2527</v>
      </c>
      <c r="V28" s="94">
        <v>0.241903518383203</v>
      </c>
      <c r="W28" s="99">
        <v>2538</v>
      </c>
      <c r="X28" s="94">
        <v>0.231841938069838</v>
      </c>
      <c r="Y28" s="99">
        <v>2477</v>
      </c>
      <c r="Z28" s="25">
        <v>0.016464605729419046</v>
      </c>
      <c r="AA28" s="111" t="s">
        <v>332</v>
      </c>
      <c r="AB28" s="101">
        <v>2.013379982847108</v>
      </c>
      <c r="AC28" s="85" t="s">
        <v>343</v>
      </c>
      <c r="AD28" s="16" t="s">
        <v>337</v>
      </c>
    </row>
    <row r="29" spans="1:30" ht="12.75" customHeight="1">
      <c r="A29" s="28" t="s">
        <v>393</v>
      </c>
      <c r="B29" s="29" t="s">
        <v>394</v>
      </c>
      <c r="C29" s="29" t="s">
        <v>314</v>
      </c>
      <c r="D29" s="11">
        <v>0.24236766463718373</v>
      </c>
      <c r="E29" s="27">
        <v>11037</v>
      </c>
      <c r="F29" s="11">
        <v>0.23925519519712565</v>
      </c>
      <c r="G29" s="27">
        <v>5492.5751824</v>
      </c>
      <c r="H29" s="11">
        <v>0.23803437821571552</v>
      </c>
      <c r="I29" s="27">
        <v>5481</v>
      </c>
      <c r="J29" s="11">
        <v>0.23662417593950213</v>
      </c>
      <c r="K29" s="35">
        <v>5530</v>
      </c>
      <c r="L29" s="11">
        <v>0.238162816797239</v>
      </c>
      <c r="M29" s="27">
        <v>5452</v>
      </c>
      <c r="N29" s="16">
        <v>0.262129335066694</v>
      </c>
      <c r="O29" s="44">
        <v>5436</v>
      </c>
      <c r="P29" s="25">
        <v>0.26768126617729543</v>
      </c>
      <c r="Q29" s="61">
        <v>5422</v>
      </c>
      <c r="R29" s="25">
        <v>0.26924623209434057</v>
      </c>
      <c r="S29" s="62">
        <v>5417</v>
      </c>
      <c r="T29" s="16">
        <v>0.255833439762625</v>
      </c>
      <c r="U29" s="100">
        <v>5578</v>
      </c>
      <c r="V29" s="94">
        <v>0.263391872189059</v>
      </c>
      <c r="W29" s="99">
        <v>5554</v>
      </c>
      <c r="X29" s="94">
        <v>0.276928136561198</v>
      </c>
      <c r="Y29" s="99">
        <v>5451</v>
      </c>
      <c r="Z29" s="25">
        <v>0.03456047192401429</v>
      </c>
      <c r="AA29" s="111" t="s">
        <v>332</v>
      </c>
      <c r="AB29" s="101">
        <v>1.4318953433848498</v>
      </c>
      <c r="AC29" s="85" t="s">
        <v>341</v>
      </c>
      <c r="AD29" s="16" t="s">
        <v>337</v>
      </c>
    </row>
    <row r="30" spans="1:30" ht="12.75" customHeight="1">
      <c r="A30" s="28" t="s">
        <v>395</v>
      </c>
      <c r="B30" s="29" t="s">
        <v>396</v>
      </c>
      <c r="C30" s="29" t="s">
        <v>301</v>
      </c>
      <c r="D30" s="11">
        <v>0.20480632913532804</v>
      </c>
      <c r="E30" s="27">
        <v>12054</v>
      </c>
      <c r="F30" s="11">
        <v>0.2050132272787337</v>
      </c>
      <c r="G30" s="27">
        <v>5965.842679200004</v>
      </c>
      <c r="H30" s="11">
        <v>0.21314657891209532</v>
      </c>
      <c r="I30" s="27">
        <v>5979</v>
      </c>
      <c r="J30" s="11">
        <v>0.20765654517077123</v>
      </c>
      <c r="K30" s="35">
        <v>6133</v>
      </c>
      <c r="L30" s="11">
        <v>0.217908320138319</v>
      </c>
      <c r="M30" s="27">
        <v>5961</v>
      </c>
      <c r="N30" s="16">
        <v>0.220585994085141</v>
      </c>
      <c r="O30" s="44">
        <v>5940</v>
      </c>
      <c r="P30" s="25">
        <v>0.24050563671638692</v>
      </c>
      <c r="Q30" s="61">
        <v>5926</v>
      </c>
      <c r="R30" s="25">
        <v>0.22489580123042605</v>
      </c>
      <c r="S30" s="62">
        <v>5931</v>
      </c>
      <c r="T30" s="16">
        <v>0.223774702842563</v>
      </c>
      <c r="U30" s="100">
        <v>6118</v>
      </c>
      <c r="V30" s="94">
        <v>0.240702408929358</v>
      </c>
      <c r="W30" s="99">
        <v>6146</v>
      </c>
      <c r="X30" s="94">
        <v>0.233505460494726</v>
      </c>
      <c r="Y30" s="99">
        <v>5938</v>
      </c>
      <c r="Z30" s="25">
        <v>0.028699131359397972</v>
      </c>
      <c r="AA30" s="111" t="s">
        <v>332</v>
      </c>
      <c r="AB30" s="101">
        <v>1.2949727349377067</v>
      </c>
      <c r="AC30" s="85" t="s">
        <v>341</v>
      </c>
      <c r="AD30" s="16" t="s">
        <v>337</v>
      </c>
    </row>
    <row r="31" spans="1:30" ht="12.75" customHeight="1">
      <c r="A31" s="28" t="s">
        <v>397</v>
      </c>
      <c r="B31" s="29" t="s">
        <v>398</v>
      </c>
      <c r="C31" s="29" t="s">
        <v>308</v>
      </c>
      <c r="D31" s="11">
        <v>0.23479995242595855</v>
      </c>
      <c r="E31" s="27">
        <v>5031</v>
      </c>
      <c r="F31" s="11">
        <v>0.26997937117525594</v>
      </c>
      <c r="G31" s="27">
        <v>2500.4746338999985</v>
      </c>
      <c r="H31" s="11">
        <v>0.25869065727440643</v>
      </c>
      <c r="I31" s="27">
        <v>2488</v>
      </c>
      <c r="J31" s="11">
        <v>0.2587419751674201</v>
      </c>
      <c r="K31" s="35">
        <v>2490</v>
      </c>
      <c r="L31" s="11">
        <v>0.251040036214607</v>
      </c>
      <c r="M31" s="27">
        <v>2478</v>
      </c>
      <c r="N31" s="16">
        <v>0.273919397774899</v>
      </c>
      <c r="O31" s="44">
        <v>2509</v>
      </c>
      <c r="P31" s="25">
        <v>0.26289941373780557</v>
      </c>
      <c r="Q31" s="61">
        <v>2461</v>
      </c>
      <c r="R31" s="25">
        <v>0.2734312346158219</v>
      </c>
      <c r="S31" s="62">
        <v>2469</v>
      </c>
      <c r="T31" s="16">
        <v>0.276034745434274</v>
      </c>
      <c r="U31" s="100">
        <v>2540</v>
      </c>
      <c r="V31" s="94">
        <v>0.289801139685538</v>
      </c>
      <c r="W31" s="99">
        <v>2527</v>
      </c>
      <c r="X31" s="94">
        <v>0.29670497867505</v>
      </c>
      <c r="Y31" s="99">
        <v>2480</v>
      </c>
      <c r="Z31" s="25">
        <v>0.06190502624909147</v>
      </c>
      <c r="AA31" s="111" t="s">
        <v>332</v>
      </c>
      <c r="AB31" s="101">
        <v>2.1457655043054604</v>
      </c>
      <c r="AC31" s="85" t="s">
        <v>341</v>
      </c>
      <c r="AD31" s="16" t="s">
        <v>337</v>
      </c>
    </row>
    <row r="32" spans="1:30" ht="15">
      <c r="A32" s="28" t="s">
        <v>399</v>
      </c>
      <c r="B32" s="29" t="s">
        <v>400</v>
      </c>
      <c r="C32" s="29" t="s">
        <v>311</v>
      </c>
      <c r="D32" s="11">
        <v>0.24514876922128848</v>
      </c>
      <c r="E32" s="27">
        <v>11121</v>
      </c>
      <c r="F32" s="11">
        <v>0.2554261736814054</v>
      </c>
      <c r="G32" s="27">
        <v>5506.36900960001</v>
      </c>
      <c r="H32" s="11">
        <v>0.25193655320327646</v>
      </c>
      <c r="I32" s="27">
        <v>5486</v>
      </c>
      <c r="J32" s="11">
        <v>0.2556201558269862</v>
      </c>
      <c r="K32" s="35">
        <v>5495</v>
      </c>
      <c r="L32" s="11">
        <v>0.244109170505555</v>
      </c>
      <c r="M32" s="27">
        <v>5456</v>
      </c>
      <c r="N32" s="16">
        <v>0.253538379851839</v>
      </c>
      <c r="O32" s="44">
        <v>5437</v>
      </c>
      <c r="P32" s="25">
        <v>0.26021184464515484</v>
      </c>
      <c r="Q32" s="61">
        <v>5413</v>
      </c>
      <c r="R32" s="25">
        <v>0.2791704058800118</v>
      </c>
      <c r="S32" s="62">
        <v>5433</v>
      </c>
      <c r="T32" s="16">
        <v>0.250614068959073</v>
      </c>
      <c r="U32" s="100">
        <v>5537</v>
      </c>
      <c r="V32" s="94">
        <v>0.275956218455647</v>
      </c>
      <c r="W32" s="99">
        <v>5563</v>
      </c>
      <c r="X32" s="94">
        <v>0.289175887185213</v>
      </c>
      <c r="Y32" s="99">
        <v>5451</v>
      </c>
      <c r="Z32" s="25">
        <v>0.0440271179639245</v>
      </c>
      <c r="AA32" s="111" t="s">
        <v>332</v>
      </c>
      <c r="AB32" s="101">
        <v>1.4449471779723795</v>
      </c>
      <c r="AC32" s="85" t="s">
        <v>341</v>
      </c>
      <c r="AD32" s="16" t="s">
        <v>337</v>
      </c>
    </row>
    <row r="33" spans="1:30" ht="15">
      <c r="A33" s="28" t="s">
        <v>401</v>
      </c>
      <c r="B33" s="29" t="s">
        <v>402</v>
      </c>
      <c r="C33" s="29" t="s">
        <v>318</v>
      </c>
      <c r="D33" s="11">
        <v>0.22487163448431696</v>
      </c>
      <c r="E33" s="27">
        <v>7086</v>
      </c>
      <c r="F33" s="11">
        <v>0.2332038460672769</v>
      </c>
      <c r="G33" s="27">
        <v>3492.1779346000026</v>
      </c>
      <c r="H33" s="11">
        <v>0.2398280056120012</v>
      </c>
      <c r="I33" s="27">
        <v>3499</v>
      </c>
      <c r="J33" s="11">
        <v>0.21953921801053874</v>
      </c>
      <c r="K33" s="35">
        <v>3493</v>
      </c>
      <c r="L33" s="11">
        <v>0.23000005912421</v>
      </c>
      <c r="M33" s="27">
        <v>3463</v>
      </c>
      <c r="N33" s="16">
        <v>0.248215049029775</v>
      </c>
      <c r="O33" s="44">
        <v>3437</v>
      </c>
      <c r="P33" s="25">
        <v>0.25748530407536735</v>
      </c>
      <c r="Q33" s="61">
        <v>3444</v>
      </c>
      <c r="R33" s="25">
        <v>0.23998207346934256</v>
      </c>
      <c r="S33" s="62">
        <v>3474</v>
      </c>
      <c r="T33" s="16">
        <v>0.240221709999854</v>
      </c>
      <c r="U33" s="100">
        <v>3544</v>
      </c>
      <c r="V33" s="94">
        <v>0.264379939757502</v>
      </c>
      <c r="W33" s="99">
        <v>3545</v>
      </c>
      <c r="X33" s="94">
        <v>0.255315411060922</v>
      </c>
      <c r="Y33" s="99">
        <v>3466</v>
      </c>
      <c r="Z33" s="25">
        <v>0.03044377657660502</v>
      </c>
      <c r="AA33" s="111" t="s">
        <v>332</v>
      </c>
      <c r="AB33" s="101">
        <v>1.7470846790914616</v>
      </c>
      <c r="AC33" s="85" t="s">
        <v>341</v>
      </c>
      <c r="AD33" s="16" t="s">
        <v>337</v>
      </c>
    </row>
    <row r="34" spans="1:30" ht="15">
      <c r="A34" s="28"/>
      <c r="B34" s="29"/>
      <c r="C34" s="30" t="s">
        <v>403</v>
      </c>
      <c r="D34" s="11"/>
      <c r="E34" s="27"/>
      <c r="F34" s="11"/>
      <c r="G34" s="27"/>
      <c r="H34" s="11"/>
      <c r="I34" s="27"/>
      <c r="J34" s="11"/>
      <c r="K34" s="35"/>
      <c r="L34" s="11"/>
      <c r="M34" s="27"/>
      <c r="N34" s="16"/>
      <c r="O34" s="44"/>
      <c r="P34" s="25"/>
      <c r="Q34" s="61"/>
      <c r="R34" s="25"/>
      <c r="S34" s="62"/>
      <c r="T34" s="16"/>
      <c r="U34" s="100"/>
      <c r="V34" s="94"/>
      <c r="W34" s="99"/>
      <c r="X34" s="94"/>
      <c r="Y34" s="99"/>
      <c r="Z34" s="25"/>
      <c r="AA34" s="111"/>
      <c r="AB34" s="101"/>
      <c r="AC34" s="85"/>
      <c r="AD34" s="16"/>
    </row>
    <row r="35" spans="1:30" ht="15">
      <c r="A35" s="28" t="s">
        <v>404</v>
      </c>
      <c r="B35" s="29" t="s">
        <v>405</v>
      </c>
      <c r="C35" s="29" t="s">
        <v>296</v>
      </c>
      <c r="D35" s="11">
        <v>0.22350447596816558</v>
      </c>
      <c r="E35" s="27">
        <v>8158</v>
      </c>
      <c r="F35" s="11">
        <v>0.24551388425251755</v>
      </c>
      <c r="G35" s="27">
        <v>3979.7568274999935</v>
      </c>
      <c r="H35" s="11">
        <v>0.24424158890827566</v>
      </c>
      <c r="I35" s="27">
        <v>3978</v>
      </c>
      <c r="J35" s="11">
        <v>0.2471057203661997</v>
      </c>
      <c r="K35" s="35">
        <v>3991</v>
      </c>
      <c r="L35" s="11">
        <v>0.236773008244659</v>
      </c>
      <c r="M35" s="27">
        <v>3975</v>
      </c>
      <c r="N35" s="16">
        <v>0.250795632195017</v>
      </c>
      <c r="O35" s="44">
        <v>3964</v>
      </c>
      <c r="P35" s="25">
        <v>0.269411833945899</v>
      </c>
      <c r="Q35" s="61">
        <v>3923</v>
      </c>
      <c r="R35" s="25">
        <v>0.24043459732624878</v>
      </c>
      <c r="S35" s="62">
        <v>3950</v>
      </c>
      <c r="T35" s="16">
        <v>0.250514433043399</v>
      </c>
      <c r="U35" s="100">
        <v>4051</v>
      </c>
      <c r="V35" s="94">
        <v>0.261222594814799</v>
      </c>
      <c r="W35" s="99">
        <v>4051</v>
      </c>
      <c r="X35" s="94">
        <v>0.299071778181437</v>
      </c>
      <c r="Y35" s="99">
        <v>3956</v>
      </c>
      <c r="Z35" s="25">
        <v>0.0755673022132714</v>
      </c>
      <c r="AA35" s="111" t="s">
        <v>332</v>
      </c>
      <c r="AB35" s="101">
        <v>1.68905466160223</v>
      </c>
      <c r="AC35" s="85" t="s">
        <v>341</v>
      </c>
      <c r="AD35" s="16" t="s">
        <v>337</v>
      </c>
    </row>
    <row r="36" spans="1:30" ht="15">
      <c r="A36" s="28" t="s">
        <v>406</v>
      </c>
      <c r="B36" s="29" t="s">
        <v>407</v>
      </c>
      <c r="C36" s="29" t="s">
        <v>297</v>
      </c>
      <c r="D36" s="11">
        <v>0.21823319906302752</v>
      </c>
      <c r="E36" s="27">
        <v>6109</v>
      </c>
      <c r="F36" s="11">
        <v>0.2357171296720597</v>
      </c>
      <c r="G36" s="27">
        <v>3002.1324279000014</v>
      </c>
      <c r="H36" s="11">
        <v>0.23840828705602174</v>
      </c>
      <c r="I36" s="27">
        <v>2981</v>
      </c>
      <c r="J36" s="11">
        <v>0.23076630585587427</v>
      </c>
      <c r="K36" s="35">
        <v>2993</v>
      </c>
      <c r="L36" s="11">
        <v>0.22833916997292</v>
      </c>
      <c r="M36" s="27">
        <v>2996</v>
      </c>
      <c r="N36" s="16">
        <v>0.225582886756809</v>
      </c>
      <c r="O36" s="44">
        <v>2952</v>
      </c>
      <c r="P36" s="25">
        <v>0.24260044221997423</v>
      </c>
      <c r="Q36" s="61">
        <v>2959</v>
      </c>
      <c r="R36" s="25">
        <v>0.26967154910300084</v>
      </c>
      <c r="S36" s="62">
        <v>2970</v>
      </c>
      <c r="T36" s="16">
        <v>0.242365137938473</v>
      </c>
      <c r="U36" s="100">
        <v>3018</v>
      </c>
      <c r="V36" s="94">
        <v>0.248992622153786</v>
      </c>
      <c r="W36" s="99">
        <v>3014</v>
      </c>
      <c r="X36" s="94">
        <v>0.24864589775319</v>
      </c>
      <c r="Y36" s="99">
        <v>2975</v>
      </c>
      <c r="Z36" s="25">
        <v>0.03041269869016247</v>
      </c>
      <c r="AA36" s="111" t="s">
        <v>332</v>
      </c>
      <c r="AB36" s="101">
        <v>1.8668858232556482</v>
      </c>
      <c r="AC36" s="85" t="s">
        <v>341</v>
      </c>
      <c r="AD36" s="16" t="s">
        <v>337</v>
      </c>
    </row>
    <row r="37" spans="1:30" ht="15">
      <c r="A37" s="28" t="s">
        <v>408</v>
      </c>
      <c r="B37" s="29" t="s">
        <v>409</v>
      </c>
      <c r="C37" s="29" t="s">
        <v>299</v>
      </c>
      <c r="D37" s="11">
        <v>0.22494073954430238</v>
      </c>
      <c r="E37" s="27">
        <v>6090</v>
      </c>
      <c r="F37" s="11">
        <v>0.21847041758303204</v>
      </c>
      <c r="G37" s="27">
        <v>3004.591945500002</v>
      </c>
      <c r="H37" s="11">
        <v>0.23001901231346988</v>
      </c>
      <c r="I37" s="27">
        <v>2975</v>
      </c>
      <c r="J37" s="11">
        <v>0.2697070573267514</v>
      </c>
      <c r="K37" s="35">
        <v>2999</v>
      </c>
      <c r="L37" s="11">
        <v>0.261054029738371</v>
      </c>
      <c r="M37" s="27">
        <v>2968</v>
      </c>
      <c r="N37" s="16">
        <v>0.248319650751048</v>
      </c>
      <c r="O37" s="44">
        <v>2977</v>
      </c>
      <c r="P37" s="25">
        <v>0.2628940125067056</v>
      </c>
      <c r="Q37" s="61">
        <v>2956</v>
      </c>
      <c r="R37" s="25">
        <v>0.24377693193582237</v>
      </c>
      <c r="S37" s="62">
        <v>2966</v>
      </c>
      <c r="T37" s="16">
        <v>0.268710016867198</v>
      </c>
      <c r="U37" s="100">
        <v>3054</v>
      </c>
      <c r="V37" s="94">
        <v>0.258315761463585</v>
      </c>
      <c r="W37" s="99">
        <v>3041</v>
      </c>
      <c r="X37" s="94">
        <v>0.265828232968182</v>
      </c>
      <c r="Y37" s="99">
        <v>2979</v>
      </c>
      <c r="Z37" s="25">
        <v>0.040887493423879595</v>
      </c>
      <c r="AA37" s="111" t="s">
        <v>332</v>
      </c>
      <c r="AB37" s="101">
        <v>1.9017128860510097</v>
      </c>
      <c r="AC37" s="85" t="s">
        <v>341</v>
      </c>
      <c r="AD37" s="16" t="s">
        <v>337</v>
      </c>
    </row>
    <row r="38" spans="1:30" ht="15.75" thickBot="1">
      <c r="A38" s="31" t="s">
        <v>410</v>
      </c>
      <c r="B38" s="32" t="s">
        <v>411</v>
      </c>
      <c r="C38" s="32" t="s">
        <v>309</v>
      </c>
      <c r="D38" s="12">
        <v>0.22172250169002816</v>
      </c>
      <c r="E38" s="33">
        <v>5239</v>
      </c>
      <c r="F38" s="12">
        <v>0.2101194419976889</v>
      </c>
      <c r="G38" s="33">
        <v>2521.3171482999987</v>
      </c>
      <c r="H38" s="12">
        <v>0.21610628450369743</v>
      </c>
      <c r="I38" s="33">
        <v>2505</v>
      </c>
      <c r="J38" s="12">
        <v>0.20557265045230955</v>
      </c>
      <c r="K38" s="41">
        <v>2493</v>
      </c>
      <c r="L38" s="12">
        <v>0.216255346721064</v>
      </c>
      <c r="M38" s="33">
        <v>2488</v>
      </c>
      <c r="N38" s="26">
        <v>0.2339322819166237</v>
      </c>
      <c r="O38" s="45">
        <v>2452</v>
      </c>
      <c r="P38" s="63">
        <v>0.23806128315632724</v>
      </c>
      <c r="Q38" s="65">
        <v>2470</v>
      </c>
      <c r="R38" s="63">
        <v>0.2563240816997474</v>
      </c>
      <c r="S38" s="64">
        <v>2469</v>
      </c>
      <c r="T38" s="26">
        <v>0.245747399586192</v>
      </c>
      <c r="U38" s="97">
        <v>2547</v>
      </c>
      <c r="V38" s="93">
        <v>0.239433870812597</v>
      </c>
      <c r="W38" s="98">
        <v>2541</v>
      </c>
      <c r="X38" s="93">
        <v>0.254121597507692</v>
      </c>
      <c r="Y38" s="98">
        <v>2474</v>
      </c>
      <c r="Z38" s="63">
        <v>0.032399095817663814</v>
      </c>
      <c r="AA38" s="114" t="s">
        <v>332</v>
      </c>
      <c r="AB38" s="106">
        <v>2.0514769436267053</v>
      </c>
      <c r="AC38" s="86" t="s">
        <v>341</v>
      </c>
      <c r="AD38" s="26" t="s">
        <v>337</v>
      </c>
    </row>
    <row r="39" spans="1:26" ht="12.75">
      <c r="A39" s="126" t="s">
        <v>338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40"/>
      <c r="O39" s="40"/>
      <c r="P39" s="40"/>
      <c r="Q39" s="40"/>
      <c r="R39" s="40"/>
      <c r="S39" s="40"/>
      <c r="Z39" s="110"/>
    </row>
    <row r="41" ht="15">
      <c r="A41" s="92"/>
    </row>
  </sheetData>
  <sheetProtection/>
  <mergeCells count="18">
    <mergeCell ref="V2:W2"/>
    <mergeCell ref="AD2:AD3"/>
    <mergeCell ref="A39:M39"/>
    <mergeCell ref="A2:A3"/>
    <mergeCell ref="B2:B3"/>
    <mergeCell ref="C2:C3"/>
    <mergeCell ref="J2:K2"/>
    <mergeCell ref="D2:E2"/>
    <mergeCell ref="X2:Y2"/>
    <mergeCell ref="Z2:AC2"/>
    <mergeCell ref="AA3:AB3"/>
    <mergeCell ref="T2:U2"/>
    <mergeCell ref="F2:G2"/>
    <mergeCell ref="H2:I2"/>
    <mergeCell ref="R2:S2"/>
    <mergeCell ref="L2:M2"/>
    <mergeCell ref="P2:Q2"/>
    <mergeCell ref="N2:O2"/>
  </mergeCells>
  <printOptions/>
  <pageMargins left="0.2" right="0.29" top="0.52" bottom="0.48" header="0.18" footer="0.29"/>
  <pageSetup fitToHeight="1" fitToWidth="1" horizontalDpi="600" verticalDpi="600" orientation="landscape" paperSize="9" scale="61" r:id="rId1"/>
  <ignoredErrors>
    <ignoredError sqref="B6:B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55"/>
  <sheetViews>
    <sheetView showGridLines="0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368" sqref="A368"/>
    </sheetView>
  </sheetViews>
  <sheetFormatPr defaultColWidth="9.140625" defaultRowHeight="12.75"/>
  <cols>
    <col min="1" max="1" width="34.7109375" style="2" customWidth="1"/>
    <col min="2" max="2" width="9.57421875" style="17" customWidth="1"/>
    <col min="3" max="3" width="9.57421875" style="2" customWidth="1"/>
    <col min="4" max="4" width="9.7109375" style="14" customWidth="1"/>
    <col min="5" max="7" width="10.28125" style="4" customWidth="1"/>
    <col min="8" max="8" width="11.7109375" style="14" customWidth="1"/>
    <col min="9" max="9" width="10.28125" style="60" customWidth="1"/>
    <col min="10" max="10" width="9.28125" style="60" customWidth="1"/>
    <col min="11" max="13" width="11.00390625" style="60" customWidth="1"/>
    <col min="14" max="15" width="9.140625" style="4" customWidth="1"/>
    <col min="16" max="16" width="12.421875" style="4" customWidth="1"/>
    <col min="17" max="17" width="9.140625" style="4" customWidth="1"/>
    <col min="18" max="18" width="10.7109375" style="4" bestFit="1" customWidth="1"/>
    <col min="19" max="19" width="15.8515625" style="4" customWidth="1"/>
    <col min="20" max="16384" width="9.140625" style="4" customWidth="1"/>
  </cols>
  <sheetData>
    <row r="1" spans="1:3" ht="13.5" customHeight="1" thickBot="1">
      <c r="A1" s="1" t="s">
        <v>342</v>
      </c>
      <c r="B1" s="10"/>
      <c r="C1" s="5"/>
    </row>
    <row r="2" spans="1:19" s="7" customFormat="1" ht="51" customHeight="1" thickBot="1">
      <c r="A2" s="131" t="s">
        <v>443</v>
      </c>
      <c r="B2" s="136" t="s">
        <v>329</v>
      </c>
      <c r="C2" s="137"/>
      <c r="D2" s="133" t="s">
        <v>350</v>
      </c>
      <c r="E2" s="134"/>
      <c r="F2" s="136" t="s">
        <v>349</v>
      </c>
      <c r="G2" s="137"/>
      <c r="H2" s="133" t="s">
        <v>460</v>
      </c>
      <c r="I2" s="134"/>
      <c r="J2" s="136" t="s">
        <v>461</v>
      </c>
      <c r="K2" s="137"/>
      <c r="L2" s="133" t="s">
        <v>472</v>
      </c>
      <c r="M2" s="134"/>
      <c r="N2" s="136" t="s">
        <v>467</v>
      </c>
      <c r="O2" s="137"/>
      <c r="P2" s="145" t="s">
        <v>470</v>
      </c>
      <c r="Q2" s="146"/>
      <c r="R2" s="140"/>
      <c r="S2" s="135"/>
    </row>
    <row r="3" spans="1:19" s="6" customFormat="1" ht="38.25" customHeight="1" thickBot="1">
      <c r="A3" s="132"/>
      <c r="B3" s="68" t="s">
        <v>292</v>
      </c>
      <c r="C3" s="67" t="s">
        <v>291</v>
      </c>
      <c r="D3" s="69" t="s">
        <v>292</v>
      </c>
      <c r="E3" s="70" t="s">
        <v>291</v>
      </c>
      <c r="F3" s="68" t="s">
        <v>292</v>
      </c>
      <c r="G3" s="67" t="s">
        <v>291</v>
      </c>
      <c r="H3" s="69" t="s">
        <v>292</v>
      </c>
      <c r="I3" s="121" t="s">
        <v>291</v>
      </c>
      <c r="J3" s="80" t="s">
        <v>292</v>
      </c>
      <c r="K3" s="67" t="s">
        <v>291</v>
      </c>
      <c r="L3" s="69" t="s">
        <v>292</v>
      </c>
      <c r="M3" s="69" t="s">
        <v>291</v>
      </c>
      <c r="N3" s="80" t="s">
        <v>292</v>
      </c>
      <c r="O3" s="67" t="s">
        <v>291</v>
      </c>
      <c r="P3" s="141" t="s">
        <v>444</v>
      </c>
      <c r="Q3" s="148" t="s">
        <v>334</v>
      </c>
      <c r="R3" s="147"/>
      <c r="S3" s="69" t="s">
        <v>333</v>
      </c>
    </row>
    <row r="4" spans="1:19" s="8" customFormat="1" ht="12.75">
      <c r="A4" s="87" t="s">
        <v>412</v>
      </c>
      <c r="B4" s="22"/>
      <c r="C4" s="21"/>
      <c r="D4" s="22"/>
      <c r="E4" s="34"/>
      <c r="F4" s="23"/>
      <c r="G4" s="21"/>
      <c r="H4" s="22"/>
      <c r="I4" s="58"/>
      <c r="J4" s="73"/>
      <c r="K4" s="73"/>
      <c r="L4" s="73"/>
      <c r="M4" s="73"/>
      <c r="N4" s="75"/>
      <c r="O4" s="73"/>
      <c r="P4" s="22"/>
      <c r="Q4" s="72"/>
      <c r="R4" s="109"/>
      <c r="S4" s="34"/>
    </row>
    <row r="5" spans="1:19" s="3" customFormat="1" ht="12.75">
      <c r="A5" s="88" t="s">
        <v>414</v>
      </c>
      <c r="B5" s="16">
        <v>0.20441698760553</v>
      </c>
      <c r="C5" s="37">
        <v>7035</v>
      </c>
      <c r="D5" s="16">
        <v>0.214048640688404</v>
      </c>
      <c r="E5" s="37">
        <v>7506</v>
      </c>
      <c r="F5" s="16">
        <v>0.226025013753194</v>
      </c>
      <c r="G5" s="38">
        <v>4002</v>
      </c>
      <c r="H5" s="25">
        <v>0.29193721911968024</v>
      </c>
      <c r="I5" s="38">
        <v>970</v>
      </c>
      <c r="J5" s="25">
        <v>0.247371179188966</v>
      </c>
      <c r="K5" s="62">
        <v>1041</v>
      </c>
      <c r="L5" s="117">
        <v>0.238733044652402</v>
      </c>
      <c r="M5" s="62">
        <v>1031</v>
      </c>
      <c r="N5" s="117">
        <v>0.226869083675316</v>
      </c>
      <c r="O5" s="62">
        <v>1042</v>
      </c>
      <c r="P5" s="25">
        <f>N5-B5</f>
        <v>0.022452096069785987</v>
      </c>
      <c r="Q5" s="81" t="s">
        <v>332</v>
      </c>
      <c r="R5" s="108">
        <v>2.711941906587382</v>
      </c>
      <c r="S5" s="74" t="s">
        <v>343</v>
      </c>
    </row>
    <row r="6" spans="1:19" s="3" customFormat="1" ht="12.75">
      <c r="A6" s="88" t="s">
        <v>8</v>
      </c>
      <c r="B6" s="16">
        <v>0.21081784889574304</v>
      </c>
      <c r="C6" s="37">
        <v>1023</v>
      </c>
      <c r="D6" s="16">
        <v>0.20993530182957162</v>
      </c>
      <c r="E6" s="37">
        <v>999</v>
      </c>
      <c r="F6" s="16">
        <v>0.236811517539696</v>
      </c>
      <c r="G6" s="38">
        <v>989</v>
      </c>
      <c r="H6" s="25">
        <v>0.24521865623267786</v>
      </c>
      <c r="I6" s="38">
        <v>975</v>
      </c>
      <c r="J6" s="25">
        <v>0.231617904072176</v>
      </c>
      <c r="K6" s="62">
        <v>1004</v>
      </c>
      <c r="L6" s="117">
        <v>0.262272701468225</v>
      </c>
      <c r="M6" s="62">
        <v>997</v>
      </c>
      <c r="N6" s="117">
        <v>0.270878712805155</v>
      </c>
      <c r="O6" s="62">
        <v>1006</v>
      </c>
      <c r="P6" s="25">
        <f aca="true" t="shared" si="0" ref="P6:P16">N6-B6</f>
        <v>0.06006086390941198</v>
      </c>
      <c r="Q6" s="81" t="s">
        <v>332</v>
      </c>
      <c r="R6" s="108">
        <v>3.7134557695020085</v>
      </c>
      <c r="S6" s="74" t="s">
        <v>341</v>
      </c>
    </row>
    <row r="7" spans="1:19" s="3" customFormat="1" ht="12.75">
      <c r="A7" s="88" t="s">
        <v>5</v>
      </c>
      <c r="B7" s="16">
        <v>0.18887485479809354</v>
      </c>
      <c r="C7" s="37">
        <v>992</v>
      </c>
      <c r="D7" s="16">
        <v>0.20577300317279257</v>
      </c>
      <c r="E7" s="37">
        <v>998</v>
      </c>
      <c r="F7" s="16">
        <v>0.201918702429545</v>
      </c>
      <c r="G7" s="38">
        <v>998</v>
      </c>
      <c r="H7" s="25">
        <v>0.21374459228850892</v>
      </c>
      <c r="I7" s="38">
        <v>1000</v>
      </c>
      <c r="J7" s="25">
        <v>0.25338353012958</v>
      </c>
      <c r="K7" s="62">
        <v>1002</v>
      </c>
      <c r="L7" s="117">
        <v>0.266740765771867</v>
      </c>
      <c r="M7" s="62">
        <v>1002</v>
      </c>
      <c r="N7" s="117">
        <v>0.269284472982045</v>
      </c>
      <c r="O7" s="62">
        <v>1008</v>
      </c>
      <c r="P7" s="25">
        <f t="shared" si="0"/>
        <v>0.08040961818395145</v>
      </c>
      <c r="Q7" s="81" t="s">
        <v>332</v>
      </c>
      <c r="R7" s="108">
        <v>3.6649658055517964</v>
      </c>
      <c r="S7" s="74" t="s">
        <v>341</v>
      </c>
    </row>
    <row r="8" spans="1:19" s="3" customFormat="1" ht="12.75">
      <c r="A8" s="88" t="s">
        <v>6</v>
      </c>
      <c r="B8" s="16">
        <v>0.19321948860421834</v>
      </c>
      <c r="C8" s="37">
        <v>997</v>
      </c>
      <c r="D8" s="16">
        <v>0.19713946008850602</v>
      </c>
      <c r="E8" s="37">
        <v>1002</v>
      </c>
      <c r="F8" s="16">
        <v>0.188867825142138</v>
      </c>
      <c r="G8" s="38">
        <v>990</v>
      </c>
      <c r="H8" s="25">
        <v>0.23235793403351457</v>
      </c>
      <c r="I8" s="38">
        <v>970</v>
      </c>
      <c r="J8" s="25">
        <v>0.225287449988196</v>
      </c>
      <c r="K8" s="62">
        <v>1007</v>
      </c>
      <c r="L8" s="117">
        <v>0.214498844515948</v>
      </c>
      <c r="M8" s="62">
        <v>1004</v>
      </c>
      <c r="N8" s="117">
        <v>0.208424173455439</v>
      </c>
      <c r="O8" s="62">
        <v>1007</v>
      </c>
      <c r="P8" s="25">
        <f t="shared" si="0"/>
        <v>0.015204684851220673</v>
      </c>
      <c r="Q8" s="81" t="s">
        <v>332</v>
      </c>
      <c r="R8" s="108">
        <v>3.5072033351864134</v>
      </c>
      <c r="S8" s="74" t="s">
        <v>343</v>
      </c>
    </row>
    <row r="9" spans="1:19" s="3" customFormat="1" ht="12.75">
      <c r="A9" s="88" t="s">
        <v>415</v>
      </c>
      <c r="B9" s="16">
        <v>0.223988621921858</v>
      </c>
      <c r="C9" s="37">
        <v>6048</v>
      </c>
      <c r="D9" s="16">
        <v>0.22833175713140025</v>
      </c>
      <c r="E9" s="37">
        <v>6507</v>
      </c>
      <c r="F9" s="16">
        <v>0.228153831226204</v>
      </c>
      <c r="G9" s="38">
        <v>3519</v>
      </c>
      <c r="H9" s="25">
        <v>0.24145943073108783</v>
      </c>
      <c r="I9" s="38">
        <v>973</v>
      </c>
      <c r="J9" s="25">
        <v>0.245023373498847</v>
      </c>
      <c r="K9" s="62">
        <v>1013</v>
      </c>
      <c r="L9" s="117">
        <v>0.223031113534481</v>
      </c>
      <c r="M9" s="62">
        <v>990</v>
      </c>
      <c r="N9" s="117">
        <v>0.216029515835349</v>
      </c>
      <c r="O9" s="62">
        <v>1019</v>
      </c>
      <c r="P9" s="25">
        <f t="shared" si="0"/>
        <v>-0.007959106086509016</v>
      </c>
      <c r="Q9" s="81" t="s">
        <v>332</v>
      </c>
      <c r="R9" s="108">
        <v>2.7365882678947284</v>
      </c>
      <c r="S9" s="74" t="s">
        <v>343</v>
      </c>
    </row>
    <row r="10" spans="1:19" s="3" customFormat="1" ht="12.75">
      <c r="A10" s="88" t="s">
        <v>416</v>
      </c>
      <c r="B10" s="16">
        <v>0.2050691843496547</v>
      </c>
      <c r="C10" s="37">
        <v>1030</v>
      </c>
      <c r="D10" s="16">
        <v>0.2283645327655603</v>
      </c>
      <c r="E10" s="37">
        <v>1003</v>
      </c>
      <c r="F10" s="16">
        <v>0.235029568129367</v>
      </c>
      <c r="G10" s="38">
        <v>997</v>
      </c>
      <c r="H10" s="25">
        <v>0.237059477485375</v>
      </c>
      <c r="I10" s="38">
        <v>990</v>
      </c>
      <c r="J10" s="25">
        <v>0.238197127082155</v>
      </c>
      <c r="K10" s="62">
        <v>1000</v>
      </c>
      <c r="L10" s="117">
        <v>0.242462453321858</v>
      </c>
      <c r="M10" s="62">
        <v>1003</v>
      </c>
      <c r="N10" s="117">
        <v>0.236814603053085</v>
      </c>
      <c r="O10" s="62">
        <v>1002</v>
      </c>
      <c r="P10" s="25">
        <f t="shared" si="0"/>
        <v>0.031745418703430284</v>
      </c>
      <c r="Q10" s="81" t="s">
        <v>332</v>
      </c>
      <c r="R10" s="108">
        <v>3.6068286286265705</v>
      </c>
      <c r="S10" s="74" t="s">
        <v>343</v>
      </c>
    </row>
    <row r="11" spans="1:19" s="3" customFormat="1" ht="12.75">
      <c r="A11" s="88" t="s">
        <v>7</v>
      </c>
      <c r="B11" s="16">
        <v>0.2464882204205947</v>
      </c>
      <c r="C11" s="37">
        <v>1011</v>
      </c>
      <c r="D11" s="16">
        <v>0.23123973688013988</v>
      </c>
      <c r="E11" s="37">
        <v>1010</v>
      </c>
      <c r="F11" s="16">
        <v>0.236742619544888</v>
      </c>
      <c r="G11" s="38">
        <v>1001</v>
      </c>
      <c r="H11" s="25">
        <v>0.24259022160854601</v>
      </c>
      <c r="I11" s="38">
        <v>995</v>
      </c>
      <c r="J11" s="25">
        <v>0.231736073510885</v>
      </c>
      <c r="K11" s="62">
        <v>1019</v>
      </c>
      <c r="L11" s="117">
        <v>0.233098384724151</v>
      </c>
      <c r="M11" s="62">
        <v>1019</v>
      </c>
      <c r="N11" s="117">
        <v>0.225932582342784</v>
      </c>
      <c r="O11" s="62">
        <v>1022</v>
      </c>
      <c r="P11" s="25">
        <f t="shared" si="0"/>
        <v>-0.020555638077810717</v>
      </c>
      <c r="Q11" s="81" t="s">
        <v>332</v>
      </c>
      <c r="R11" s="108">
        <v>3.6920558851103804</v>
      </c>
      <c r="S11" s="74" t="s">
        <v>343</v>
      </c>
    </row>
    <row r="12" spans="1:19" s="3" customFormat="1" ht="12.75">
      <c r="A12" s="88" t="s">
        <v>0</v>
      </c>
      <c r="B12" s="16">
        <v>0.18023051532130613</v>
      </c>
      <c r="C12" s="37">
        <v>1026</v>
      </c>
      <c r="D12" s="16">
        <v>0.21658170260694873</v>
      </c>
      <c r="E12" s="37">
        <v>1489</v>
      </c>
      <c r="F12" s="16">
        <v>0.194789075895665</v>
      </c>
      <c r="G12" s="38">
        <v>1995</v>
      </c>
      <c r="H12" s="25">
        <v>0.25177333135091684</v>
      </c>
      <c r="I12" s="38">
        <v>996</v>
      </c>
      <c r="J12" s="25">
        <v>0.230848453984294</v>
      </c>
      <c r="K12" s="62">
        <v>1013</v>
      </c>
      <c r="L12" s="117">
        <v>0.23170876244553</v>
      </c>
      <c r="M12" s="62">
        <v>1012</v>
      </c>
      <c r="N12" s="117">
        <v>0.2140527081723</v>
      </c>
      <c r="O12" s="62">
        <v>1012</v>
      </c>
      <c r="P12" s="25">
        <f t="shared" si="0"/>
        <v>0.03382219285099386</v>
      </c>
      <c r="Q12" s="81" t="s">
        <v>332</v>
      </c>
      <c r="R12" s="108">
        <v>3.452286512356735</v>
      </c>
      <c r="S12" s="74" t="s">
        <v>343</v>
      </c>
    </row>
    <row r="13" spans="1:19" s="3" customFormat="1" ht="12.75">
      <c r="A13" s="88" t="s">
        <v>1</v>
      </c>
      <c r="B13" s="16">
        <v>0.2123419154820863</v>
      </c>
      <c r="C13" s="37">
        <v>1008</v>
      </c>
      <c r="D13" s="16">
        <v>0.2100377865986998</v>
      </c>
      <c r="E13" s="37">
        <v>995</v>
      </c>
      <c r="F13" s="16">
        <v>0.196467637314575</v>
      </c>
      <c r="G13" s="38">
        <v>1500</v>
      </c>
      <c r="H13" s="25">
        <v>0.24444639492268902</v>
      </c>
      <c r="I13" s="38">
        <v>961</v>
      </c>
      <c r="J13" s="25">
        <v>0.255386409646667</v>
      </c>
      <c r="K13" s="62">
        <v>1014</v>
      </c>
      <c r="L13" s="117">
        <v>0.233607273184647</v>
      </c>
      <c r="M13" s="62">
        <v>1014</v>
      </c>
      <c r="N13" s="117">
        <v>0.257225463225204</v>
      </c>
      <c r="O13" s="62">
        <v>1017</v>
      </c>
      <c r="P13" s="25">
        <f t="shared" si="0"/>
        <v>0.0448835477431177</v>
      </c>
      <c r="Q13" s="81" t="s">
        <v>332</v>
      </c>
      <c r="R13" s="108">
        <v>3.6866355410775555</v>
      </c>
      <c r="S13" s="74" t="s">
        <v>341</v>
      </c>
    </row>
    <row r="14" spans="1:19" s="3" customFormat="1" ht="12.75">
      <c r="A14" s="88" t="s">
        <v>2</v>
      </c>
      <c r="B14" s="16">
        <v>0.20731641804201548</v>
      </c>
      <c r="C14" s="37">
        <v>1000</v>
      </c>
      <c r="D14" s="16">
        <v>0.230533270973096</v>
      </c>
      <c r="E14" s="37">
        <v>985</v>
      </c>
      <c r="F14" s="16">
        <v>0.225388396265465</v>
      </c>
      <c r="G14" s="38">
        <v>998</v>
      </c>
      <c r="H14" s="25">
        <v>0.26291572141090874</v>
      </c>
      <c r="I14" s="38">
        <v>1024</v>
      </c>
      <c r="J14" s="25">
        <v>0.239793428163216</v>
      </c>
      <c r="K14" s="62">
        <v>1013</v>
      </c>
      <c r="L14" s="117">
        <v>0.245826945514926</v>
      </c>
      <c r="M14" s="62">
        <v>1015</v>
      </c>
      <c r="N14" s="117">
        <v>0.260851654397246</v>
      </c>
      <c r="O14" s="62">
        <v>1015</v>
      </c>
      <c r="P14" s="25">
        <f t="shared" si="0"/>
        <v>0.053535236355230525</v>
      </c>
      <c r="Q14" s="81" t="s">
        <v>332</v>
      </c>
      <c r="R14" s="108">
        <v>3.6892542712672105</v>
      </c>
      <c r="S14" s="74" t="s">
        <v>341</v>
      </c>
    </row>
    <row r="15" spans="1:19" s="3" customFormat="1" ht="12.75">
      <c r="A15" s="88" t="s">
        <v>3</v>
      </c>
      <c r="B15" s="16">
        <v>0.20289021450067396</v>
      </c>
      <c r="C15" s="37">
        <v>996</v>
      </c>
      <c r="D15" s="16">
        <v>0.21114115414924764</v>
      </c>
      <c r="E15" s="37">
        <v>1016</v>
      </c>
      <c r="F15" s="16">
        <v>0.20971247228335</v>
      </c>
      <c r="G15" s="38">
        <v>995</v>
      </c>
      <c r="H15" s="25">
        <v>0.23336730351529042</v>
      </c>
      <c r="I15" s="38">
        <v>997</v>
      </c>
      <c r="J15" s="25">
        <v>0.227655924096615</v>
      </c>
      <c r="K15" s="62">
        <v>1011</v>
      </c>
      <c r="L15" s="117">
        <v>0.218831569264771</v>
      </c>
      <c r="M15" s="62">
        <v>1008</v>
      </c>
      <c r="N15" s="117">
        <v>0.238697687382551</v>
      </c>
      <c r="O15" s="62">
        <v>1020</v>
      </c>
      <c r="P15" s="25">
        <f t="shared" si="0"/>
        <v>0.03580747288187705</v>
      </c>
      <c r="Q15" s="81" t="s">
        <v>332</v>
      </c>
      <c r="R15" s="108">
        <v>3.616894267528305</v>
      </c>
      <c r="S15" s="74" t="s">
        <v>343</v>
      </c>
    </row>
    <row r="16" spans="1:19" s="3" customFormat="1" ht="12.75">
      <c r="A16" s="88" t="s">
        <v>4</v>
      </c>
      <c r="B16" s="16">
        <v>0.2010129271908722</v>
      </c>
      <c r="C16" s="37">
        <v>1011</v>
      </c>
      <c r="D16" s="16">
        <v>0.19596753613002632</v>
      </c>
      <c r="E16" s="37">
        <v>999</v>
      </c>
      <c r="F16" s="16">
        <v>0.212866189535272</v>
      </c>
      <c r="G16" s="38">
        <v>1011</v>
      </c>
      <c r="H16" s="25">
        <v>0.22528834372189008</v>
      </c>
      <c r="I16" s="38">
        <v>955</v>
      </c>
      <c r="J16" s="25">
        <v>0.200516485251719</v>
      </c>
      <c r="K16" s="62">
        <v>1013</v>
      </c>
      <c r="L16" s="117">
        <v>0.201744272791149</v>
      </c>
      <c r="M16" s="62">
        <v>1018</v>
      </c>
      <c r="N16" s="117">
        <v>0.217349064954642</v>
      </c>
      <c r="O16" s="62">
        <v>1017</v>
      </c>
      <c r="P16" s="25">
        <f t="shared" si="0"/>
        <v>0.016336137763769826</v>
      </c>
      <c r="Q16" s="81" t="s">
        <v>332</v>
      </c>
      <c r="R16" s="108">
        <v>3.539546320384199</v>
      </c>
      <c r="S16" s="74" t="s">
        <v>343</v>
      </c>
    </row>
    <row r="17" spans="1:19" s="3" customFormat="1" ht="12.75">
      <c r="A17" s="89" t="s">
        <v>351</v>
      </c>
      <c r="B17" s="16"/>
      <c r="C17" s="37"/>
      <c r="D17" s="16"/>
      <c r="E17" s="37"/>
      <c r="F17" s="16"/>
      <c r="G17" s="38"/>
      <c r="H17" s="25"/>
      <c r="I17" s="38"/>
      <c r="J17" s="25"/>
      <c r="K17" s="62"/>
      <c r="L17" s="117"/>
      <c r="M17" s="62"/>
      <c r="N17" s="117"/>
      <c r="O17" s="62"/>
      <c r="P17" s="25"/>
      <c r="Q17" s="81"/>
      <c r="R17" s="108"/>
      <c r="S17" s="74"/>
    </row>
    <row r="18" spans="1:19" s="3" customFormat="1" ht="12.75">
      <c r="A18" s="88" t="s">
        <v>31</v>
      </c>
      <c r="B18" s="11">
        <v>0.16291981306758987</v>
      </c>
      <c r="C18" s="27">
        <v>1015</v>
      </c>
      <c r="D18" s="11">
        <v>0.20370958402913786</v>
      </c>
      <c r="E18" s="27">
        <v>1491</v>
      </c>
      <c r="F18" s="11">
        <v>0.205124747520927</v>
      </c>
      <c r="G18" s="27">
        <v>1985</v>
      </c>
      <c r="H18" s="25">
        <v>0.21134321202703116</v>
      </c>
      <c r="I18" s="38">
        <v>1493</v>
      </c>
      <c r="J18" s="25">
        <v>0.209212944416927</v>
      </c>
      <c r="K18" s="62">
        <v>1012</v>
      </c>
      <c r="L18" s="117">
        <v>0.207049454823303</v>
      </c>
      <c r="M18" s="62">
        <v>1005</v>
      </c>
      <c r="N18" s="117">
        <v>0.207573697266432</v>
      </c>
      <c r="O18" s="62">
        <v>1012</v>
      </c>
      <c r="P18" s="25">
        <f aca="true" t="shared" si="1" ref="P18:P23">N18-B18</f>
        <v>0.044653884198842114</v>
      </c>
      <c r="Q18" s="81" t="s">
        <v>332</v>
      </c>
      <c r="R18" s="108">
        <v>3.377222447540471</v>
      </c>
      <c r="S18" s="74" t="s">
        <v>341</v>
      </c>
    </row>
    <row r="19" spans="1:19" s="3" customFormat="1" ht="12.75">
      <c r="A19" s="88" t="s">
        <v>32</v>
      </c>
      <c r="B19" s="16">
        <v>0.1834068283329016</v>
      </c>
      <c r="C19" s="37">
        <v>1000</v>
      </c>
      <c r="D19" s="16">
        <v>0.16361424734597013</v>
      </c>
      <c r="E19" s="37">
        <v>1512</v>
      </c>
      <c r="F19" s="16">
        <v>0.190097739123588</v>
      </c>
      <c r="G19" s="38">
        <v>1499</v>
      </c>
      <c r="H19" s="25">
        <v>0.18855624095718718</v>
      </c>
      <c r="I19" s="38">
        <v>986</v>
      </c>
      <c r="J19" s="25">
        <v>0.213680200212076</v>
      </c>
      <c r="K19" s="62">
        <v>1003</v>
      </c>
      <c r="L19" s="117">
        <v>0.212904659128603</v>
      </c>
      <c r="M19" s="62">
        <v>1005</v>
      </c>
      <c r="N19" s="117">
        <v>0.208525558736777</v>
      </c>
      <c r="O19" s="62">
        <v>1007</v>
      </c>
      <c r="P19" s="25">
        <f t="shared" si="1"/>
        <v>0.02511873040387541</v>
      </c>
      <c r="Q19" s="81" t="s">
        <v>332</v>
      </c>
      <c r="R19" s="108">
        <v>3.471270925081507</v>
      </c>
      <c r="S19" s="74" t="s">
        <v>343</v>
      </c>
    </row>
    <row r="20" spans="1:19" s="3" customFormat="1" ht="12.75">
      <c r="A20" s="88" t="s">
        <v>417</v>
      </c>
      <c r="B20" s="16">
        <v>0.239687584896363</v>
      </c>
      <c r="C20" s="37">
        <v>3038</v>
      </c>
      <c r="D20" s="16">
        <v>0.25380157461486363</v>
      </c>
      <c r="E20" s="37">
        <v>2996</v>
      </c>
      <c r="F20" s="16">
        <v>0.259456863094263</v>
      </c>
      <c r="G20" s="38">
        <v>1988</v>
      </c>
      <c r="H20" s="25">
        <v>0.26235248180800586</v>
      </c>
      <c r="I20" s="38">
        <v>992</v>
      </c>
      <c r="J20" s="25">
        <v>0.251333444531193</v>
      </c>
      <c r="K20" s="62">
        <v>1025</v>
      </c>
      <c r="L20" s="117">
        <v>0.262971825101898</v>
      </c>
      <c r="M20" s="62">
        <v>1025</v>
      </c>
      <c r="N20" s="117">
        <v>0.284645268947716</v>
      </c>
      <c r="O20" s="62">
        <v>1029</v>
      </c>
      <c r="P20" s="25">
        <f t="shared" si="1"/>
        <v>0.04495768405135303</v>
      </c>
      <c r="Q20" s="81" t="s">
        <v>332</v>
      </c>
      <c r="R20" s="108">
        <v>3.147431109816152</v>
      </c>
      <c r="S20" s="74" t="s">
        <v>341</v>
      </c>
    </row>
    <row r="21" spans="1:19" s="3" customFormat="1" ht="12.75">
      <c r="A21" s="88" t="s">
        <v>418</v>
      </c>
      <c r="B21" s="16">
        <v>0.23787658864711</v>
      </c>
      <c r="C21" s="37">
        <v>3012</v>
      </c>
      <c r="D21" s="16">
        <v>0.2608869055970457</v>
      </c>
      <c r="E21" s="37">
        <v>2984</v>
      </c>
      <c r="F21" s="16">
        <v>0.257723292289831</v>
      </c>
      <c r="G21" s="38">
        <v>2020</v>
      </c>
      <c r="H21" s="25">
        <v>0.27005732643864805</v>
      </c>
      <c r="I21" s="38">
        <v>983</v>
      </c>
      <c r="J21" s="25">
        <v>0.285561173235161</v>
      </c>
      <c r="K21" s="62">
        <v>1039</v>
      </c>
      <c r="L21" s="117">
        <v>0.281318163571058</v>
      </c>
      <c r="M21" s="62">
        <v>1036</v>
      </c>
      <c r="N21" s="117">
        <v>0.295116052316671</v>
      </c>
      <c r="O21" s="62">
        <v>1037</v>
      </c>
      <c r="P21" s="25">
        <f t="shared" si="1"/>
        <v>0.05723946366956098</v>
      </c>
      <c r="Q21" s="81" t="s">
        <v>332</v>
      </c>
      <c r="R21" s="108">
        <v>3.165202993870941</v>
      </c>
      <c r="S21" s="74" t="s">
        <v>341</v>
      </c>
    </row>
    <row r="22" spans="1:19" s="3" customFormat="1" ht="12.75">
      <c r="A22" s="88" t="s">
        <v>29</v>
      </c>
      <c r="B22" s="16">
        <v>0.20133234285432877</v>
      </c>
      <c r="C22" s="37">
        <v>1003</v>
      </c>
      <c r="D22" s="16">
        <v>0.2144769341898602</v>
      </c>
      <c r="E22" s="37">
        <v>995</v>
      </c>
      <c r="F22" s="16">
        <v>0.245101193586324</v>
      </c>
      <c r="G22" s="38">
        <v>992</v>
      </c>
      <c r="H22" s="25">
        <v>0.21225205916639364</v>
      </c>
      <c r="I22" s="38">
        <v>1005</v>
      </c>
      <c r="J22" s="25">
        <v>0.237649223583903</v>
      </c>
      <c r="K22" s="62">
        <v>999</v>
      </c>
      <c r="L22" s="117">
        <v>0.222923214179915</v>
      </c>
      <c r="M22" s="62">
        <v>995</v>
      </c>
      <c r="N22" s="117">
        <v>0.226724293387076</v>
      </c>
      <c r="O22" s="62">
        <v>1004</v>
      </c>
      <c r="P22" s="25">
        <f t="shared" si="1"/>
        <v>0.02539195053274723</v>
      </c>
      <c r="Q22" s="81" t="s">
        <v>332</v>
      </c>
      <c r="R22" s="108">
        <v>3.5870601516819645</v>
      </c>
      <c r="S22" s="74" t="s">
        <v>343</v>
      </c>
    </row>
    <row r="23" spans="1:19" s="3" customFormat="1" ht="12.75">
      <c r="A23" s="88" t="s">
        <v>30</v>
      </c>
      <c r="B23" s="16">
        <v>0.23183471838162023</v>
      </c>
      <c r="C23" s="37">
        <v>998</v>
      </c>
      <c r="D23" s="16">
        <v>0.22522951604712793</v>
      </c>
      <c r="E23" s="37">
        <v>1006</v>
      </c>
      <c r="F23" s="16">
        <v>0.229782837005524</v>
      </c>
      <c r="G23" s="38">
        <v>996</v>
      </c>
      <c r="H23" s="25">
        <v>0.27048021544337425</v>
      </c>
      <c r="I23" s="38">
        <v>977</v>
      </c>
      <c r="J23" s="25">
        <v>0.231886536565367</v>
      </c>
      <c r="K23" s="62">
        <v>1007</v>
      </c>
      <c r="L23" s="117">
        <v>0.228736444651079</v>
      </c>
      <c r="M23" s="62">
        <v>1005</v>
      </c>
      <c r="N23" s="117">
        <v>0.25023269189438</v>
      </c>
      <c r="O23" s="62">
        <v>1005</v>
      </c>
      <c r="P23" s="25">
        <f t="shared" si="1"/>
        <v>0.01839797351275979</v>
      </c>
      <c r="Q23" s="81" t="s">
        <v>332</v>
      </c>
      <c r="R23" s="108">
        <v>3.745226896417215</v>
      </c>
      <c r="S23" s="74" t="s">
        <v>343</v>
      </c>
    </row>
    <row r="24" spans="1:19" s="3" customFormat="1" ht="12.75">
      <c r="A24" s="88" t="s">
        <v>294</v>
      </c>
      <c r="B24" s="16"/>
      <c r="C24" s="37"/>
      <c r="D24" s="16"/>
      <c r="E24" s="37"/>
      <c r="F24" s="16"/>
      <c r="G24" s="38"/>
      <c r="H24" s="25"/>
      <c r="I24" s="38"/>
      <c r="J24" s="25"/>
      <c r="K24" s="62"/>
      <c r="L24" s="117"/>
      <c r="M24" s="62"/>
      <c r="N24" s="117"/>
      <c r="O24" s="62"/>
      <c r="P24" s="25"/>
      <c r="Q24" s="81"/>
      <c r="R24" s="108"/>
      <c r="S24" s="74"/>
    </row>
    <row r="25" spans="1:19" s="3" customFormat="1" ht="12.75">
      <c r="A25" s="90" t="s">
        <v>9</v>
      </c>
      <c r="B25" s="16">
        <v>0.20622590284808365</v>
      </c>
      <c r="C25" s="37">
        <v>1002</v>
      </c>
      <c r="D25" s="16">
        <v>0.23015276792803882</v>
      </c>
      <c r="E25" s="37">
        <v>999</v>
      </c>
      <c r="F25" s="16">
        <v>0.244227886741783</v>
      </c>
      <c r="G25" s="38">
        <v>1004</v>
      </c>
      <c r="H25" s="25">
        <v>0.26532350015778805</v>
      </c>
      <c r="I25" s="38">
        <v>995</v>
      </c>
      <c r="J25" s="25">
        <v>0.290117899409366</v>
      </c>
      <c r="K25" s="62">
        <v>1001</v>
      </c>
      <c r="L25" s="117">
        <v>0.257033358119389</v>
      </c>
      <c r="M25" s="62">
        <v>1003</v>
      </c>
      <c r="N25" s="117">
        <v>0.253539091991128</v>
      </c>
      <c r="O25" s="62">
        <v>1005</v>
      </c>
      <c r="P25" s="25">
        <f aca="true" t="shared" si="2" ref="P25:P40">N25-B25</f>
        <v>0.04731318914304436</v>
      </c>
      <c r="Q25" s="81" t="s">
        <v>332</v>
      </c>
      <c r="R25" s="108">
        <v>3.675642736866979</v>
      </c>
      <c r="S25" s="74" t="s">
        <v>341</v>
      </c>
    </row>
    <row r="26" spans="1:19" s="3" customFormat="1" ht="12.75">
      <c r="A26" s="90" t="s">
        <v>10</v>
      </c>
      <c r="B26" s="16">
        <v>0.19971741895122488</v>
      </c>
      <c r="C26" s="37">
        <v>1016</v>
      </c>
      <c r="D26" s="16">
        <v>0.2598564309967006</v>
      </c>
      <c r="E26" s="37">
        <v>997</v>
      </c>
      <c r="F26" s="16">
        <v>0.241324639413216</v>
      </c>
      <c r="G26" s="38">
        <v>997</v>
      </c>
      <c r="H26" s="25">
        <v>0.23986274891300505</v>
      </c>
      <c r="I26" s="38">
        <v>992</v>
      </c>
      <c r="J26" s="25">
        <v>0.248752852492043</v>
      </c>
      <c r="K26" s="62">
        <v>992</v>
      </c>
      <c r="L26" s="117">
        <v>0.244652136891573</v>
      </c>
      <c r="M26" s="62">
        <v>992</v>
      </c>
      <c r="N26" s="117">
        <v>0.24625766469292</v>
      </c>
      <c r="O26" s="62">
        <v>991</v>
      </c>
      <c r="P26" s="25">
        <f t="shared" si="2"/>
        <v>0.0465402457416951</v>
      </c>
      <c r="Q26" s="81" t="s">
        <v>332</v>
      </c>
      <c r="R26" s="108">
        <v>3.638500679220324</v>
      </c>
      <c r="S26" s="74" t="s">
        <v>341</v>
      </c>
    </row>
    <row r="27" spans="1:19" s="3" customFormat="1" ht="12.75">
      <c r="A27" s="90" t="s">
        <v>11</v>
      </c>
      <c r="B27" s="16">
        <v>0.21151659368748701</v>
      </c>
      <c r="C27" s="37">
        <v>1007</v>
      </c>
      <c r="D27" s="16">
        <v>0.2018974849481821</v>
      </c>
      <c r="E27" s="37">
        <v>997</v>
      </c>
      <c r="F27" s="16">
        <v>0.24475998812502</v>
      </c>
      <c r="G27" s="38">
        <v>1014</v>
      </c>
      <c r="H27" s="25">
        <v>0.23829814975285127</v>
      </c>
      <c r="I27" s="38">
        <v>992</v>
      </c>
      <c r="J27" s="25">
        <v>0.24788655844594</v>
      </c>
      <c r="K27" s="62">
        <v>1005</v>
      </c>
      <c r="L27" s="117">
        <v>0.259872921391418</v>
      </c>
      <c r="M27" s="62">
        <v>996</v>
      </c>
      <c r="N27" s="117">
        <v>0.229190812633133</v>
      </c>
      <c r="O27" s="62">
        <v>1004</v>
      </c>
      <c r="P27" s="25">
        <f t="shared" si="2"/>
        <v>0.017674218945645997</v>
      </c>
      <c r="Q27" s="81" t="s">
        <v>332</v>
      </c>
      <c r="R27" s="108">
        <v>3.6224307685672166</v>
      </c>
      <c r="S27" s="74" t="s">
        <v>343</v>
      </c>
    </row>
    <row r="28" spans="1:19" s="3" customFormat="1" ht="12.75" customHeight="1">
      <c r="A28" s="90" t="s">
        <v>12</v>
      </c>
      <c r="B28" s="16">
        <v>0.1945724916765516</v>
      </c>
      <c r="C28" s="37">
        <v>994</v>
      </c>
      <c r="D28" s="16">
        <v>0.19956168081416784</v>
      </c>
      <c r="E28" s="37">
        <v>1000</v>
      </c>
      <c r="F28" s="16">
        <v>0.255385233511464</v>
      </c>
      <c r="G28" s="38">
        <v>991</v>
      </c>
      <c r="H28" s="25">
        <v>0.26943433370419034</v>
      </c>
      <c r="I28" s="38">
        <v>995</v>
      </c>
      <c r="J28" s="25">
        <v>0.274993966962817</v>
      </c>
      <c r="K28" s="62">
        <v>1005</v>
      </c>
      <c r="L28" s="117">
        <v>0.267667469667928</v>
      </c>
      <c r="M28" s="62">
        <v>1008</v>
      </c>
      <c r="N28" s="117">
        <v>0.253933250307887</v>
      </c>
      <c r="O28" s="62">
        <v>1009</v>
      </c>
      <c r="P28" s="25">
        <f t="shared" si="2"/>
        <v>0.059360758631335386</v>
      </c>
      <c r="Q28" s="81" t="s">
        <v>332</v>
      </c>
      <c r="R28" s="108">
        <v>3.642760583002987</v>
      </c>
      <c r="S28" s="74" t="s">
        <v>341</v>
      </c>
    </row>
    <row r="29" spans="1:19" s="3" customFormat="1" ht="12.75">
      <c r="A29" s="90" t="s">
        <v>13</v>
      </c>
      <c r="B29" s="16">
        <v>0.20634567487567806</v>
      </c>
      <c r="C29" s="37">
        <v>1011</v>
      </c>
      <c r="D29" s="16">
        <v>0.2564658670976183</v>
      </c>
      <c r="E29" s="37">
        <v>1008</v>
      </c>
      <c r="F29" s="16">
        <v>0.264598776293483</v>
      </c>
      <c r="G29" s="38">
        <v>993</v>
      </c>
      <c r="H29" s="25">
        <v>0.28312215312451766</v>
      </c>
      <c r="I29" s="38">
        <v>971</v>
      </c>
      <c r="J29" s="25">
        <v>0.26806131233595</v>
      </c>
      <c r="K29" s="62">
        <v>1000</v>
      </c>
      <c r="L29" s="117">
        <v>0.254720740298434</v>
      </c>
      <c r="M29" s="62">
        <v>999</v>
      </c>
      <c r="N29" s="117">
        <v>0.24511972018296</v>
      </c>
      <c r="O29" s="62">
        <v>1001</v>
      </c>
      <c r="P29" s="25">
        <f t="shared" si="2"/>
        <v>0.03877404530728193</v>
      </c>
      <c r="Q29" s="81" t="s">
        <v>332</v>
      </c>
      <c r="R29" s="108">
        <v>3.6502151486103895</v>
      </c>
      <c r="S29" s="74" t="s">
        <v>341</v>
      </c>
    </row>
    <row r="30" spans="1:19" s="3" customFormat="1" ht="12.75">
      <c r="A30" s="90" t="s">
        <v>14</v>
      </c>
      <c r="B30" s="16">
        <v>0.24175081126738215</v>
      </c>
      <c r="C30" s="37">
        <v>1005</v>
      </c>
      <c r="D30" s="16">
        <v>0.2287982150831337</v>
      </c>
      <c r="E30" s="37">
        <v>1011</v>
      </c>
      <c r="F30" s="16">
        <v>0.263778190506154</v>
      </c>
      <c r="G30" s="38">
        <v>996</v>
      </c>
      <c r="H30" s="25">
        <v>0.2892913328317547</v>
      </c>
      <c r="I30" s="38">
        <v>982</v>
      </c>
      <c r="J30" s="25">
        <v>0.268631739788171</v>
      </c>
      <c r="K30" s="62">
        <v>1000</v>
      </c>
      <c r="L30" s="117">
        <v>0.272943048244044</v>
      </c>
      <c r="M30" s="62">
        <v>999</v>
      </c>
      <c r="N30" s="117">
        <v>0.284594854653927</v>
      </c>
      <c r="O30" s="62">
        <v>1000</v>
      </c>
      <c r="P30" s="25">
        <f t="shared" si="2"/>
        <v>0.04284404338654482</v>
      </c>
      <c r="Q30" s="81" t="s">
        <v>332</v>
      </c>
      <c r="R30" s="108">
        <v>3.850769072594711</v>
      </c>
      <c r="S30" s="74" t="s">
        <v>341</v>
      </c>
    </row>
    <row r="31" spans="1:19" s="3" customFormat="1" ht="12.75">
      <c r="A31" s="88" t="s">
        <v>15</v>
      </c>
      <c r="B31" s="16">
        <v>0.182878331556317</v>
      </c>
      <c r="C31" s="37">
        <v>1064</v>
      </c>
      <c r="D31" s="16">
        <v>0.20870728026221816</v>
      </c>
      <c r="E31" s="37">
        <v>995</v>
      </c>
      <c r="F31" s="16">
        <v>0.218596560629835</v>
      </c>
      <c r="G31" s="38">
        <v>990</v>
      </c>
      <c r="H31" s="25">
        <v>0.2332622373348525</v>
      </c>
      <c r="I31" s="38">
        <v>991</v>
      </c>
      <c r="J31" s="25">
        <v>0.245622934810854</v>
      </c>
      <c r="K31" s="62">
        <v>1006</v>
      </c>
      <c r="L31" s="117">
        <v>0.246072048885337</v>
      </c>
      <c r="M31" s="62">
        <v>1007</v>
      </c>
      <c r="N31" s="117">
        <v>0.250030794049936</v>
      </c>
      <c r="O31" s="62">
        <v>1006</v>
      </c>
      <c r="P31" s="25">
        <f t="shared" si="2"/>
        <v>0.067152462493619</v>
      </c>
      <c r="Q31" s="81" t="s">
        <v>332</v>
      </c>
      <c r="R31" s="108">
        <v>3.5434412757579166</v>
      </c>
      <c r="S31" s="74" t="s">
        <v>341</v>
      </c>
    </row>
    <row r="32" spans="1:19" s="3" customFormat="1" ht="12.75">
      <c r="A32" s="88" t="s">
        <v>16</v>
      </c>
      <c r="B32" s="16">
        <v>0.20800321181174658</v>
      </c>
      <c r="C32" s="37">
        <v>1020</v>
      </c>
      <c r="D32" s="16">
        <v>0.2240232770305067</v>
      </c>
      <c r="E32" s="37">
        <v>1012</v>
      </c>
      <c r="F32" s="16">
        <v>0.245219737118032</v>
      </c>
      <c r="G32" s="38">
        <v>997</v>
      </c>
      <c r="H32" s="25">
        <v>0.24370042714515278</v>
      </c>
      <c r="I32" s="38">
        <v>1500</v>
      </c>
      <c r="J32" s="25">
        <v>0.24653969960436</v>
      </c>
      <c r="K32" s="62">
        <v>4237</v>
      </c>
      <c r="L32" s="117">
        <v>0.245240323051785</v>
      </c>
      <c r="M32" s="62">
        <v>4067</v>
      </c>
      <c r="N32" s="117">
        <v>0.234535125943741</v>
      </c>
      <c r="O32" s="62">
        <v>3345</v>
      </c>
      <c r="P32" s="25">
        <f t="shared" si="2"/>
        <v>0.026531914131994433</v>
      </c>
      <c r="Q32" s="81" t="s">
        <v>332</v>
      </c>
      <c r="R32" s="108">
        <v>2.875116204217705</v>
      </c>
      <c r="S32" s="74" t="s">
        <v>343</v>
      </c>
    </row>
    <row r="33" spans="1:19" s="3" customFormat="1" ht="12.75">
      <c r="A33" s="88" t="s">
        <v>17</v>
      </c>
      <c r="B33" s="16">
        <v>0.21089944878056913</v>
      </c>
      <c r="C33" s="37">
        <v>1087</v>
      </c>
      <c r="D33" s="16">
        <v>0.2184344812713733</v>
      </c>
      <c r="E33" s="37">
        <v>1527</v>
      </c>
      <c r="F33" s="16">
        <v>0.195237240926404</v>
      </c>
      <c r="G33" s="38">
        <v>1027</v>
      </c>
      <c r="H33" s="25">
        <v>0.231968444358002</v>
      </c>
      <c r="I33" s="38">
        <v>989</v>
      </c>
      <c r="J33" s="25">
        <v>0.239240928121509</v>
      </c>
      <c r="K33" s="62">
        <v>1033</v>
      </c>
      <c r="L33" s="117">
        <v>0.235811268470022</v>
      </c>
      <c r="M33" s="62">
        <v>1025</v>
      </c>
      <c r="N33" s="117">
        <v>0.21449406873932</v>
      </c>
      <c r="O33" s="62">
        <v>1034</v>
      </c>
      <c r="P33" s="25">
        <f t="shared" si="2"/>
        <v>0.0035946199587508776</v>
      </c>
      <c r="Q33" s="81" t="s">
        <v>332</v>
      </c>
      <c r="R33" s="108">
        <v>3.4844327991975326</v>
      </c>
      <c r="S33" s="74" t="s">
        <v>343</v>
      </c>
    </row>
    <row r="34" spans="1:19" s="3" customFormat="1" ht="12.75">
      <c r="A34" s="88" t="s">
        <v>18</v>
      </c>
      <c r="B34" s="16">
        <v>0.1747596404177209</v>
      </c>
      <c r="C34" s="37">
        <v>992</v>
      </c>
      <c r="D34" s="16">
        <v>0.18413377158047686</v>
      </c>
      <c r="E34" s="37">
        <v>1483</v>
      </c>
      <c r="F34" s="16">
        <v>0.184391154293996</v>
      </c>
      <c r="G34" s="38">
        <v>984</v>
      </c>
      <c r="H34" s="25">
        <v>0.18641595248251278</v>
      </c>
      <c r="I34" s="38">
        <v>994</v>
      </c>
      <c r="J34" s="25">
        <v>0.188823048108591</v>
      </c>
      <c r="K34" s="62">
        <v>1012</v>
      </c>
      <c r="L34" s="117">
        <v>0.18906989022332</v>
      </c>
      <c r="M34" s="62">
        <v>1007</v>
      </c>
      <c r="N34" s="117">
        <v>0.176973937230708</v>
      </c>
      <c r="O34" s="62">
        <v>1015</v>
      </c>
      <c r="P34" s="25">
        <f t="shared" si="2"/>
        <v>0.002214296812987099</v>
      </c>
      <c r="Q34" s="81" t="s">
        <v>332</v>
      </c>
      <c r="R34" s="108">
        <v>3.33132777208583</v>
      </c>
      <c r="S34" s="74" t="s">
        <v>343</v>
      </c>
    </row>
    <row r="35" spans="1:19" s="3" customFormat="1" ht="12.75" customHeight="1">
      <c r="A35" s="88" t="s">
        <v>19</v>
      </c>
      <c r="B35" s="16">
        <v>0.19713445457199016</v>
      </c>
      <c r="C35" s="37">
        <v>1012</v>
      </c>
      <c r="D35" s="16">
        <v>0.21001721987830838</v>
      </c>
      <c r="E35" s="37">
        <v>1511</v>
      </c>
      <c r="F35" s="16">
        <v>0.20780659463063</v>
      </c>
      <c r="G35" s="38">
        <v>996</v>
      </c>
      <c r="H35" s="25">
        <v>0.21716483501377173</v>
      </c>
      <c r="I35" s="38">
        <v>988</v>
      </c>
      <c r="J35" s="25">
        <v>0.213059906307277</v>
      </c>
      <c r="K35" s="62">
        <v>1001</v>
      </c>
      <c r="L35" s="117">
        <v>0.227406303805441</v>
      </c>
      <c r="M35" s="62">
        <v>1007</v>
      </c>
      <c r="N35" s="117">
        <v>0.219349920569818</v>
      </c>
      <c r="O35" s="62">
        <v>1010</v>
      </c>
      <c r="P35" s="25">
        <f t="shared" si="2"/>
        <v>0.022215465997827838</v>
      </c>
      <c r="Q35" s="81" t="s">
        <v>332</v>
      </c>
      <c r="R35" s="108">
        <v>3.5385239012820398</v>
      </c>
      <c r="S35" s="74" t="s">
        <v>343</v>
      </c>
    </row>
    <row r="36" spans="1:19" s="3" customFormat="1" ht="12.75">
      <c r="A36" s="88" t="s">
        <v>20</v>
      </c>
      <c r="B36" s="16">
        <v>0.1843321336144411</v>
      </c>
      <c r="C36" s="37">
        <v>999</v>
      </c>
      <c r="D36" s="16">
        <v>0.1978163552217738</v>
      </c>
      <c r="E36" s="37">
        <v>1005</v>
      </c>
      <c r="F36" s="16">
        <v>0.191679273563034</v>
      </c>
      <c r="G36" s="38">
        <v>999</v>
      </c>
      <c r="H36" s="25">
        <v>0.20511438940531504</v>
      </c>
      <c r="I36" s="38">
        <v>987</v>
      </c>
      <c r="J36" s="25">
        <v>0.20345304531637</v>
      </c>
      <c r="K36" s="62">
        <v>1013</v>
      </c>
      <c r="L36" s="117">
        <v>0.199894243457902</v>
      </c>
      <c r="M36" s="62">
        <v>1006</v>
      </c>
      <c r="N36" s="117">
        <v>0.223537397728328</v>
      </c>
      <c r="O36" s="62">
        <v>1013</v>
      </c>
      <c r="P36" s="25">
        <f t="shared" si="2"/>
        <v>0.03920526411388692</v>
      </c>
      <c r="Q36" s="81" t="s">
        <v>332</v>
      </c>
      <c r="R36" s="108">
        <v>3.5162492811642503</v>
      </c>
      <c r="S36" s="74" t="s">
        <v>341</v>
      </c>
    </row>
    <row r="37" spans="1:19" s="3" customFormat="1" ht="12.75">
      <c r="A37" s="88" t="s">
        <v>21</v>
      </c>
      <c r="B37" s="16">
        <v>0.2244904565157074</v>
      </c>
      <c r="C37" s="37">
        <v>998</v>
      </c>
      <c r="D37" s="16">
        <v>0.21007811202835946</v>
      </c>
      <c r="E37" s="37">
        <v>1001</v>
      </c>
      <c r="F37" s="16">
        <v>0.224351539607535</v>
      </c>
      <c r="G37" s="38">
        <v>996</v>
      </c>
      <c r="H37" s="25">
        <v>0.2686006867944261</v>
      </c>
      <c r="I37" s="38">
        <v>983</v>
      </c>
      <c r="J37" s="25">
        <v>0.228277026459634</v>
      </c>
      <c r="K37" s="62">
        <v>1019</v>
      </c>
      <c r="L37" s="117">
        <v>0.242057365811311</v>
      </c>
      <c r="M37" s="62">
        <v>1017</v>
      </c>
      <c r="N37" s="117">
        <v>0.227333836535565</v>
      </c>
      <c r="O37" s="62">
        <v>1016</v>
      </c>
      <c r="P37" s="25">
        <f t="shared" si="2"/>
        <v>0.0028433800198575943</v>
      </c>
      <c r="Q37" s="81" t="s">
        <v>332</v>
      </c>
      <c r="R37" s="108">
        <v>3.6528129878253557</v>
      </c>
      <c r="S37" s="74" t="s">
        <v>343</v>
      </c>
    </row>
    <row r="38" spans="1:19" s="3" customFormat="1" ht="12.75">
      <c r="A38" s="88" t="s">
        <v>22</v>
      </c>
      <c r="B38" s="16">
        <v>0.17912273332196885</v>
      </c>
      <c r="C38" s="37">
        <v>1002</v>
      </c>
      <c r="D38" s="16">
        <v>0.19447157540364507</v>
      </c>
      <c r="E38" s="37">
        <v>1501</v>
      </c>
      <c r="F38" s="16">
        <v>0.217011452615302</v>
      </c>
      <c r="G38" s="38">
        <v>990</v>
      </c>
      <c r="H38" s="25">
        <v>0.23583400259943102</v>
      </c>
      <c r="I38" s="38">
        <v>990</v>
      </c>
      <c r="J38" s="25">
        <v>0.220709033924416</v>
      </c>
      <c r="K38" s="62">
        <v>1013</v>
      </c>
      <c r="L38" s="117">
        <v>0.214608010372857</v>
      </c>
      <c r="M38" s="62">
        <v>1016</v>
      </c>
      <c r="N38" s="117">
        <v>0.209160427084403</v>
      </c>
      <c r="O38" s="62">
        <v>1015</v>
      </c>
      <c r="P38" s="25">
        <f t="shared" si="2"/>
        <v>0.030037693762434148</v>
      </c>
      <c r="Q38" s="81" t="s">
        <v>332</v>
      </c>
      <c r="R38" s="108">
        <v>3.449333366171038</v>
      </c>
      <c r="S38" s="74" t="s">
        <v>343</v>
      </c>
    </row>
    <row r="39" spans="1:19" s="3" customFormat="1" ht="12.75">
      <c r="A39" s="88" t="s">
        <v>23</v>
      </c>
      <c r="B39" s="16">
        <v>0.2293375962892579</v>
      </c>
      <c r="C39" s="37">
        <v>1012</v>
      </c>
      <c r="D39" s="16">
        <v>0.26786158073021726</v>
      </c>
      <c r="E39" s="37">
        <v>995</v>
      </c>
      <c r="F39" s="16">
        <v>0.239788590949101</v>
      </c>
      <c r="G39" s="38">
        <v>1488</v>
      </c>
      <c r="H39" s="25">
        <v>0.2563254534717115</v>
      </c>
      <c r="I39" s="38">
        <v>1011</v>
      </c>
      <c r="J39" s="25">
        <v>0.270096987396312</v>
      </c>
      <c r="K39" s="62">
        <v>1011</v>
      </c>
      <c r="L39" s="117">
        <v>0.261614887903174</v>
      </c>
      <c r="M39" s="62">
        <v>1011</v>
      </c>
      <c r="N39" s="117">
        <v>0.258804042555572</v>
      </c>
      <c r="O39" s="62">
        <v>1017</v>
      </c>
      <c r="P39" s="25">
        <f t="shared" si="2"/>
        <v>0.02946644626631409</v>
      </c>
      <c r="Q39" s="81" t="s">
        <v>332</v>
      </c>
      <c r="R39" s="108">
        <v>3.735659808014318</v>
      </c>
      <c r="S39" s="74" t="s">
        <v>343</v>
      </c>
    </row>
    <row r="40" spans="1:19" s="3" customFormat="1" ht="12.75">
      <c r="A40" s="88" t="s">
        <v>24</v>
      </c>
      <c r="B40" s="16">
        <v>0.21291603584811541</v>
      </c>
      <c r="C40" s="37">
        <v>1011</v>
      </c>
      <c r="D40" s="16">
        <v>0.204143009195817</v>
      </c>
      <c r="E40" s="37">
        <v>997</v>
      </c>
      <c r="F40" s="16">
        <v>0.218044469919922</v>
      </c>
      <c r="G40" s="38">
        <v>1491</v>
      </c>
      <c r="H40" s="25">
        <v>0.25733343457656427</v>
      </c>
      <c r="I40" s="38">
        <v>993</v>
      </c>
      <c r="J40" s="25">
        <v>0.229830637132559</v>
      </c>
      <c r="K40" s="62">
        <v>1027</v>
      </c>
      <c r="L40" s="117">
        <v>0.23159333027655</v>
      </c>
      <c r="M40" s="62">
        <v>1026</v>
      </c>
      <c r="N40" s="117">
        <v>0.23130910017393</v>
      </c>
      <c r="O40" s="62">
        <v>1026</v>
      </c>
      <c r="P40" s="25">
        <f t="shared" si="2"/>
        <v>0.018393064325814584</v>
      </c>
      <c r="Q40" s="81" t="s">
        <v>332</v>
      </c>
      <c r="R40" s="108">
        <v>3.6090559894195318</v>
      </c>
      <c r="S40" s="74" t="s">
        <v>343</v>
      </c>
    </row>
    <row r="41" spans="1:19" s="3" customFormat="1" ht="12.75">
      <c r="A41" s="88" t="s">
        <v>302</v>
      </c>
      <c r="B41" s="16"/>
      <c r="C41" s="37"/>
      <c r="D41" s="16"/>
      <c r="E41" s="37"/>
      <c r="F41" s="16"/>
      <c r="G41" s="38"/>
      <c r="H41" s="25"/>
      <c r="I41" s="38"/>
      <c r="J41" s="25"/>
      <c r="K41" s="62"/>
      <c r="L41" s="117"/>
      <c r="M41" s="62"/>
      <c r="N41" s="117"/>
      <c r="O41" s="62"/>
      <c r="P41" s="25"/>
      <c r="Q41" s="81"/>
      <c r="R41" s="108"/>
      <c r="S41" s="74"/>
    </row>
    <row r="42" spans="1:19" s="3" customFormat="1" ht="12.75">
      <c r="A42" s="90" t="s">
        <v>33</v>
      </c>
      <c r="B42" s="16">
        <v>0.19839891994592684</v>
      </c>
      <c r="C42" s="37">
        <v>1031</v>
      </c>
      <c r="D42" s="16">
        <v>0.20992321824910867</v>
      </c>
      <c r="E42" s="37">
        <v>1006</v>
      </c>
      <c r="F42" s="16">
        <v>0.241136233952861</v>
      </c>
      <c r="G42" s="38">
        <v>994</v>
      </c>
      <c r="H42" s="25">
        <v>0.22491289402828366</v>
      </c>
      <c r="I42" s="38">
        <v>994</v>
      </c>
      <c r="J42" s="25">
        <v>0.210427467716229</v>
      </c>
      <c r="K42" s="62">
        <v>1004</v>
      </c>
      <c r="L42" s="117">
        <v>0.187119122557542</v>
      </c>
      <c r="M42" s="62">
        <v>999</v>
      </c>
      <c r="N42" s="117">
        <v>0.186056618325025</v>
      </c>
      <c r="O42" s="62">
        <v>1001</v>
      </c>
      <c r="P42" s="25">
        <f aca="true" t="shared" si="3" ref="P42:P58">N42-B42</f>
        <v>-0.01234230162090183</v>
      </c>
      <c r="Q42" s="81" t="s">
        <v>332</v>
      </c>
      <c r="R42" s="108">
        <v>3.426039363680366</v>
      </c>
      <c r="S42" s="74" t="s">
        <v>343</v>
      </c>
    </row>
    <row r="43" spans="1:19" s="3" customFormat="1" ht="12.75">
      <c r="A43" s="90" t="s">
        <v>34</v>
      </c>
      <c r="B43" s="16">
        <v>0.216378384473249</v>
      </c>
      <c r="C43" s="37">
        <v>1008</v>
      </c>
      <c r="D43" s="16">
        <v>0.22673002203395815</v>
      </c>
      <c r="E43" s="37">
        <v>1004</v>
      </c>
      <c r="F43" s="16">
        <v>0.22600283416558</v>
      </c>
      <c r="G43" s="38">
        <v>990</v>
      </c>
      <c r="H43" s="25">
        <v>0.2819482722304407</v>
      </c>
      <c r="I43" s="38">
        <v>960</v>
      </c>
      <c r="J43" s="25">
        <v>0.282877783531217</v>
      </c>
      <c r="K43" s="62">
        <v>1003</v>
      </c>
      <c r="L43" s="117">
        <v>0.282903112950562</v>
      </c>
      <c r="M43" s="62">
        <v>997</v>
      </c>
      <c r="N43" s="117">
        <v>0.255298931304574</v>
      </c>
      <c r="O43" s="62">
        <v>1005</v>
      </c>
      <c r="P43" s="25">
        <f t="shared" si="3"/>
        <v>0.03892054683132498</v>
      </c>
      <c r="Q43" s="81" t="s">
        <v>332</v>
      </c>
      <c r="R43" s="108">
        <v>3.7053258756187364</v>
      </c>
      <c r="S43" s="74" t="s">
        <v>341</v>
      </c>
    </row>
    <row r="44" spans="1:19" s="3" customFormat="1" ht="12.75">
      <c r="A44" s="90" t="s">
        <v>35</v>
      </c>
      <c r="B44" s="16">
        <v>0.23464593851097257</v>
      </c>
      <c r="C44" s="37">
        <v>1022</v>
      </c>
      <c r="D44" s="16">
        <v>0.2413886621813299</v>
      </c>
      <c r="E44" s="37">
        <v>1002</v>
      </c>
      <c r="F44" s="16">
        <v>0.241017860558701</v>
      </c>
      <c r="G44" s="38">
        <v>995</v>
      </c>
      <c r="H44" s="25">
        <v>0.2781135598325532</v>
      </c>
      <c r="I44" s="38">
        <v>997</v>
      </c>
      <c r="J44" s="25">
        <v>0.280609399923017</v>
      </c>
      <c r="K44" s="62">
        <v>1004</v>
      </c>
      <c r="L44" s="117">
        <v>0.27715830102564</v>
      </c>
      <c r="M44" s="62">
        <v>1001</v>
      </c>
      <c r="N44" s="117">
        <v>0.280325005513225</v>
      </c>
      <c r="O44" s="62">
        <v>1002</v>
      </c>
      <c r="P44" s="25">
        <f t="shared" si="3"/>
        <v>0.04567906700225241</v>
      </c>
      <c r="Q44" s="81" t="s">
        <v>332</v>
      </c>
      <c r="R44" s="108">
        <v>3.8059423566104025</v>
      </c>
      <c r="S44" s="74" t="s">
        <v>341</v>
      </c>
    </row>
    <row r="45" spans="1:19" s="3" customFormat="1" ht="12.75">
      <c r="A45" s="90" t="s">
        <v>36</v>
      </c>
      <c r="B45" s="16">
        <v>0.1928261802298156</v>
      </c>
      <c r="C45" s="37">
        <v>996</v>
      </c>
      <c r="D45" s="16">
        <v>0.18367057999459188</v>
      </c>
      <c r="E45" s="37">
        <v>996</v>
      </c>
      <c r="F45" s="16">
        <v>0.234860784050795</v>
      </c>
      <c r="G45" s="38">
        <v>988</v>
      </c>
      <c r="H45" s="25">
        <v>0.20031227841696336</v>
      </c>
      <c r="I45" s="38">
        <v>996</v>
      </c>
      <c r="J45" s="25">
        <v>0.211836788285582</v>
      </c>
      <c r="K45" s="62">
        <v>1001</v>
      </c>
      <c r="L45" s="117">
        <v>0.218727716739137</v>
      </c>
      <c r="M45" s="62">
        <v>992</v>
      </c>
      <c r="N45" s="117">
        <v>0.215579456297718</v>
      </c>
      <c r="O45" s="62">
        <v>1003</v>
      </c>
      <c r="P45" s="25">
        <f t="shared" si="3"/>
        <v>0.022753276067902395</v>
      </c>
      <c r="Q45" s="81" t="s">
        <v>332</v>
      </c>
      <c r="R45" s="108">
        <v>3.532725219047444</v>
      </c>
      <c r="S45" s="74" t="s">
        <v>343</v>
      </c>
    </row>
    <row r="46" spans="1:19" s="3" customFormat="1" ht="12.75">
      <c r="A46" s="90" t="s">
        <v>37</v>
      </c>
      <c r="B46" s="16">
        <v>0.22107854531116541</v>
      </c>
      <c r="C46" s="37">
        <v>1011</v>
      </c>
      <c r="D46" s="16">
        <v>0.2786803732644065</v>
      </c>
      <c r="E46" s="37">
        <v>994</v>
      </c>
      <c r="F46" s="16">
        <v>0.281170066782338</v>
      </c>
      <c r="G46" s="38">
        <v>999</v>
      </c>
      <c r="H46" s="25">
        <v>0.25309641900934504</v>
      </c>
      <c r="I46" s="38">
        <v>988</v>
      </c>
      <c r="J46" s="25">
        <v>0.234565147779527</v>
      </c>
      <c r="K46" s="62">
        <v>1003</v>
      </c>
      <c r="L46" s="117">
        <v>0.251084321785593</v>
      </c>
      <c r="M46" s="62">
        <v>996</v>
      </c>
      <c r="N46" s="117">
        <v>0.233481603119562</v>
      </c>
      <c r="O46" s="62">
        <v>1004</v>
      </c>
      <c r="P46" s="25">
        <f t="shared" si="3"/>
        <v>0.012403057808396595</v>
      </c>
      <c r="Q46" s="81" t="s">
        <v>332</v>
      </c>
      <c r="R46" s="108">
        <v>3.659399917843299</v>
      </c>
      <c r="S46" s="74" t="s">
        <v>343</v>
      </c>
    </row>
    <row r="47" spans="1:19" s="3" customFormat="1" ht="12.75">
      <c r="A47" s="90" t="s">
        <v>38</v>
      </c>
      <c r="B47" s="16">
        <v>0.2131858804554951</v>
      </c>
      <c r="C47" s="37">
        <v>1001</v>
      </c>
      <c r="D47" s="16">
        <v>0.17719229025206107</v>
      </c>
      <c r="E47" s="37">
        <v>999</v>
      </c>
      <c r="F47" s="16">
        <v>0.20736211479589</v>
      </c>
      <c r="G47" s="38">
        <v>994</v>
      </c>
      <c r="H47" s="25">
        <v>0.24877735250637506</v>
      </c>
      <c r="I47" s="38">
        <v>989</v>
      </c>
      <c r="J47" s="25">
        <v>0.204033761698588</v>
      </c>
      <c r="K47" s="62">
        <v>999</v>
      </c>
      <c r="L47" s="117">
        <v>0.201146004107332</v>
      </c>
      <c r="M47" s="62">
        <v>998</v>
      </c>
      <c r="N47" s="117">
        <v>0.212980924799805</v>
      </c>
      <c r="O47" s="62">
        <v>1003</v>
      </c>
      <c r="P47" s="25">
        <f t="shared" si="3"/>
        <v>-0.00020495565569011998</v>
      </c>
      <c r="Q47" s="81" t="s">
        <v>332</v>
      </c>
      <c r="R47" s="108">
        <v>3.585722293966411</v>
      </c>
      <c r="S47" s="74" t="s">
        <v>343</v>
      </c>
    </row>
    <row r="48" spans="1:19" s="3" customFormat="1" ht="12.75">
      <c r="A48" s="90" t="s">
        <v>39</v>
      </c>
      <c r="B48" s="16">
        <v>0.21586548803426028</v>
      </c>
      <c r="C48" s="37">
        <v>989</v>
      </c>
      <c r="D48" s="16">
        <v>0.22103661982675848</v>
      </c>
      <c r="E48" s="37">
        <v>997</v>
      </c>
      <c r="F48" s="16">
        <v>0.207625717487618</v>
      </c>
      <c r="G48" s="38">
        <v>989</v>
      </c>
      <c r="H48" s="25">
        <v>0.22630580804223568</v>
      </c>
      <c r="I48" s="38">
        <v>999</v>
      </c>
      <c r="J48" s="25">
        <v>0.213008242074288</v>
      </c>
      <c r="K48" s="62">
        <v>1003</v>
      </c>
      <c r="L48" s="117">
        <v>0.231959744605407</v>
      </c>
      <c r="M48" s="62">
        <v>997</v>
      </c>
      <c r="N48" s="117">
        <v>0.190384365869791</v>
      </c>
      <c r="O48" s="62">
        <v>1011</v>
      </c>
      <c r="P48" s="25">
        <f t="shared" si="3"/>
        <v>-0.025481122164469294</v>
      </c>
      <c r="Q48" s="81" t="s">
        <v>332</v>
      </c>
      <c r="R48" s="108">
        <v>3.52588321177687</v>
      </c>
      <c r="S48" s="74" t="s">
        <v>343</v>
      </c>
    </row>
    <row r="49" spans="1:19" s="3" customFormat="1" ht="12.75">
      <c r="A49" s="90" t="s">
        <v>40</v>
      </c>
      <c r="B49" s="16">
        <v>0.2444410463177615</v>
      </c>
      <c r="C49" s="37">
        <v>1001</v>
      </c>
      <c r="D49" s="16">
        <v>0.26096048616500844</v>
      </c>
      <c r="E49" s="37">
        <v>996</v>
      </c>
      <c r="F49" s="16">
        <v>0.236580517406776</v>
      </c>
      <c r="G49" s="38">
        <v>996</v>
      </c>
      <c r="H49" s="25">
        <v>0.2762238018701598</v>
      </c>
      <c r="I49" s="38">
        <v>1000</v>
      </c>
      <c r="J49" s="25">
        <v>0.272790945382164</v>
      </c>
      <c r="K49" s="62">
        <v>999</v>
      </c>
      <c r="L49" s="117">
        <v>0.272558850319318</v>
      </c>
      <c r="M49" s="62">
        <v>987</v>
      </c>
      <c r="N49" s="117">
        <v>0.285389262675766</v>
      </c>
      <c r="O49" s="62">
        <v>1006</v>
      </c>
      <c r="P49" s="25">
        <f t="shared" si="3"/>
        <v>0.04094821635800447</v>
      </c>
      <c r="Q49" s="81" t="s">
        <v>332</v>
      </c>
      <c r="R49" s="108">
        <v>3.856924396210039</v>
      </c>
      <c r="S49" s="74" t="s">
        <v>341</v>
      </c>
    </row>
    <row r="50" spans="1:19" s="3" customFormat="1" ht="12.75">
      <c r="A50" s="90" t="s">
        <v>41</v>
      </c>
      <c r="B50" s="16">
        <v>0.21711808070125527</v>
      </c>
      <c r="C50" s="37">
        <v>1010</v>
      </c>
      <c r="D50" s="16">
        <v>0.1982373497047839</v>
      </c>
      <c r="E50" s="37">
        <v>993</v>
      </c>
      <c r="F50" s="16">
        <v>0.219371573884663</v>
      </c>
      <c r="G50" s="38">
        <v>988</v>
      </c>
      <c r="H50" s="25">
        <v>0.23026682338988472</v>
      </c>
      <c r="I50" s="38">
        <v>992</v>
      </c>
      <c r="J50" s="25">
        <v>0.270303438611999</v>
      </c>
      <c r="K50" s="62">
        <v>993</v>
      </c>
      <c r="L50" s="117">
        <v>0.259653817988893</v>
      </c>
      <c r="M50" s="62">
        <v>997</v>
      </c>
      <c r="N50" s="117">
        <v>0.277452522791447</v>
      </c>
      <c r="O50" s="62">
        <v>1002</v>
      </c>
      <c r="P50" s="25">
        <f t="shared" si="3"/>
        <v>0.06033444209019173</v>
      </c>
      <c r="Q50" s="81" t="s">
        <v>332</v>
      </c>
      <c r="R50" s="108">
        <v>3.7618080734721513</v>
      </c>
      <c r="S50" s="74" t="s">
        <v>341</v>
      </c>
    </row>
    <row r="51" spans="1:19" s="3" customFormat="1" ht="12.75">
      <c r="A51" s="90" t="s">
        <v>42</v>
      </c>
      <c r="B51" s="16">
        <v>0.24665065896388985</v>
      </c>
      <c r="C51" s="37">
        <v>991</v>
      </c>
      <c r="D51" s="16">
        <v>0.2021440186014275</v>
      </c>
      <c r="E51" s="37">
        <v>996</v>
      </c>
      <c r="F51" s="16">
        <v>0.247545485159692</v>
      </c>
      <c r="G51" s="38">
        <v>1007</v>
      </c>
      <c r="H51" s="25">
        <v>0.2877193371859389</v>
      </c>
      <c r="I51" s="38">
        <v>993</v>
      </c>
      <c r="J51" s="25">
        <v>0.239899072069112</v>
      </c>
      <c r="K51" s="62">
        <v>999</v>
      </c>
      <c r="L51" s="117">
        <v>0.234709361184865</v>
      </c>
      <c r="M51" s="62">
        <v>993</v>
      </c>
      <c r="N51" s="117">
        <v>0.234166920767737</v>
      </c>
      <c r="O51" s="62">
        <v>1005</v>
      </c>
      <c r="P51" s="25">
        <f t="shared" si="3"/>
        <v>-0.012483738196152838</v>
      </c>
      <c r="Q51" s="81" t="s">
        <v>332</v>
      </c>
      <c r="R51" s="108">
        <v>3.749404678897755</v>
      </c>
      <c r="S51" s="74" t="s">
        <v>343</v>
      </c>
    </row>
    <row r="52" spans="1:19" s="3" customFormat="1" ht="12.75">
      <c r="A52" s="90" t="s">
        <v>43</v>
      </c>
      <c r="B52" s="16">
        <v>0.2165769946737719</v>
      </c>
      <c r="C52" s="37">
        <v>1039</v>
      </c>
      <c r="D52" s="16">
        <v>0.21148032020384658</v>
      </c>
      <c r="E52" s="37">
        <v>986</v>
      </c>
      <c r="F52" s="16">
        <v>0.232857065438403</v>
      </c>
      <c r="G52" s="38">
        <v>995</v>
      </c>
      <c r="H52" s="25">
        <v>0.23251231552554708</v>
      </c>
      <c r="I52" s="38">
        <v>1007</v>
      </c>
      <c r="J52" s="25">
        <v>0.221543165721958</v>
      </c>
      <c r="K52" s="62">
        <v>1013</v>
      </c>
      <c r="L52" s="117">
        <v>0.219104388316262</v>
      </c>
      <c r="M52" s="62">
        <v>1010</v>
      </c>
      <c r="N52" s="117">
        <v>0.22618441677454</v>
      </c>
      <c r="O52" s="62">
        <v>1013</v>
      </c>
      <c r="P52" s="25">
        <f t="shared" si="3"/>
        <v>0.009607422100768093</v>
      </c>
      <c r="Q52" s="81" t="s">
        <v>332</v>
      </c>
      <c r="R52" s="108">
        <v>3.5931750416659503</v>
      </c>
      <c r="S52" s="74" t="s">
        <v>343</v>
      </c>
    </row>
    <row r="53" spans="1:19" s="3" customFormat="1" ht="12.75">
      <c r="A53" s="90" t="s">
        <v>44</v>
      </c>
      <c r="B53" s="16">
        <v>0.21553713193345528</v>
      </c>
      <c r="C53" s="37">
        <v>1017</v>
      </c>
      <c r="D53" s="16">
        <v>0.2060859219764359</v>
      </c>
      <c r="E53" s="37">
        <v>988</v>
      </c>
      <c r="F53" s="16">
        <v>0.221822927161218</v>
      </c>
      <c r="G53" s="38">
        <v>1005</v>
      </c>
      <c r="H53" s="25">
        <v>0.21993252008291525</v>
      </c>
      <c r="I53" s="38">
        <v>1001</v>
      </c>
      <c r="J53" s="25">
        <v>0.232110290383997</v>
      </c>
      <c r="K53" s="62">
        <v>1009</v>
      </c>
      <c r="L53" s="117">
        <v>0.2465404291933</v>
      </c>
      <c r="M53" s="62">
        <v>1003</v>
      </c>
      <c r="N53" s="117">
        <v>0.224485780628495</v>
      </c>
      <c r="O53" s="62">
        <v>1009</v>
      </c>
      <c r="P53" s="25">
        <f t="shared" si="3"/>
        <v>0.008948648695039724</v>
      </c>
      <c r="Q53" s="81" t="s">
        <v>332</v>
      </c>
      <c r="R53" s="108">
        <v>3.6076440270244023</v>
      </c>
      <c r="S53" s="74" t="s">
        <v>343</v>
      </c>
    </row>
    <row r="54" spans="1:19" s="3" customFormat="1" ht="12.75">
      <c r="A54" s="88" t="s">
        <v>25</v>
      </c>
      <c r="B54" s="16">
        <v>0.19803871724786767</v>
      </c>
      <c r="C54" s="37">
        <v>1001</v>
      </c>
      <c r="D54" s="16">
        <v>0.19320630949665</v>
      </c>
      <c r="E54" s="37">
        <v>1002</v>
      </c>
      <c r="F54" s="16">
        <v>0.194070387102023</v>
      </c>
      <c r="G54" s="38">
        <v>1003</v>
      </c>
      <c r="H54" s="25">
        <v>0.20434189673432296</v>
      </c>
      <c r="I54" s="38">
        <v>975</v>
      </c>
      <c r="J54" s="25">
        <v>0.209313607499173</v>
      </c>
      <c r="K54" s="62">
        <v>1004</v>
      </c>
      <c r="L54" s="117">
        <v>0.209191471447825</v>
      </c>
      <c r="M54" s="62">
        <v>997</v>
      </c>
      <c r="N54" s="117">
        <v>0.237218194179051</v>
      </c>
      <c r="O54" s="62">
        <v>1013</v>
      </c>
      <c r="P54" s="25">
        <f t="shared" si="3"/>
        <v>0.039179476931183316</v>
      </c>
      <c r="Q54" s="81" t="s">
        <v>332</v>
      </c>
      <c r="R54" s="108">
        <v>3.5995993039103107</v>
      </c>
      <c r="S54" s="74" t="s">
        <v>341</v>
      </c>
    </row>
    <row r="55" spans="1:19" s="3" customFormat="1" ht="12.75">
      <c r="A55" s="88" t="s">
        <v>26</v>
      </c>
      <c r="B55" s="16">
        <v>0.18090032939622921</v>
      </c>
      <c r="C55" s="37">
        <v>1075</v>
      </c>
      <c r="D55" s="16">
        <v>0.1992363183961375</v>
      </c>
      <c r="E55" s="37">
        <v>5309</v>
      </c>
      <c r="F55" s="16">
        <v>0.20407722071895065</v>
      </c>
      <c r="G55" s="38">
        <v>5115</v>
      </c>
      <c r="H55" s="25">
        <v>0.22049015278329878</v>
      </c>
      <c r="I55" s="38">
        <v>948</v>
      </c>
      <c r="J55" s="25">
        <v>0.186310127556111</v>
      </c>
      <c r="K55" s="62">
        <v>1038</v>
      </c>
      <c r="L55" s="117">
        <v>0.166559762765002</v>
      </c>
      <c r="M55" s="62">
        <v>1039</v>
      </c>
      <c r="N55" s="117">
        <v>0.201716730916808</v>
      </c>
      <c r="O55" s="62">
        <v>1043</v>
      </c>
      <c r="P55" s="25">
        <f t="shared" si="3"/>
        <v>0.020816401520578787</v>
      </c>
      <c r="Q55" s="81" t="s">
        <v>332</v>
      </c>
      <c r="R55" s="108">
        <v>3.3505451717085126</v>
      </c>
      <c r="S55" s="74" t="s">
        <v>343</v>
      </c>
    </row>
    <row r="56" spans="1:19" s="3" customFormat="1" ht="12.75">
      <c r="A56" s="88" t="s">
        <v>27</v>
      </c>
      <c r="B56" s="16">
        <v>0.21763236958029453</v>
      </c>
      <c r="C56" s="37">
        <v>995</v>
      </c>
      <c r="D56" s="16">
        <v>0.1887242398681585</v>
      </c>
      <c r="E56" s="37">
        <v>1170</v>
      </c>
      <c r="F56" s="16">
        <v>0.196338555113644</v>
      </c>
      <c r="G56" s="38">
        <v>1540</v>
      </c>
      <c r="H56" s="25">
        <v>0.21050763663250943</v>
      </c>
      <c r="I56" s="38">
        <v>978</v>
      </c>
      <c r="J56" s="25">
        <v>0.244217822409453</v>
      </c>
      <c r="K56" s="62">
        <v>1005</v>
      </c>
      <c r="L56" s="117">
        <v>0.225651085884526</v>
      </c>
      <c r="M56" s="62">
        <v>1006</v>
      </c>
      <c r="N56" s="117">
        <v>0.232218035431538</v>
      </c>
      <c r="O56" s="62">
        <v>1012</v>
      </c>
      <c r="P56" s="25">
        <f t="shared" si="3"/>
        <v>0.014585665851243462</v>
      </c>
      <c r="Q56" s="81" t="s">
        <v>332</v>
      </c>
      <c r="R56" s="108">
        <v>3.652668207115641</v>
      </c>
      <c r="S56" s="74" t="s">
        <v>343</v>
      </c>
    </row>
    <row r="57" spans="1:19" s="3" customFormat="1" ht="12.75">
      <c r="A57" s="88" t="s">
        <v>452</v>
      </c>
      <c r="B57" s="16">
        <v>0.1962119388648795</v>
      </c>
      <c r="C57" s="37">
        <v>1019</v>
      </c>
      <c r="D57" s="16">
        <v>0.2012522660760899</v>
      </c>
      <c r="E57" s="37">
        <v>1003</v>
      </c>
      <c r="F57" s="16">
        <v>0.209753999161747</v>
      </c>
      <c r="G57" s="38">
        <v>1002</v>
      </c>
      <c r="H57" s="25">
        <v>0.22741937181482058</v>
      </c>
      <c r="I57" s="38">
        <v>1004</v>
      </c>
      <c r="J57" s="25">
        <v>0.231112831674034</v>
      </c>
      <c r="K57" s="62">
        <v>1004</v>
      </c>
      <c r="L57" s="117">
        <v>0.231934558869137</v>
      </c>
      <c r="M57" s="62">
        <v>1011</v>
      </c>
      <c r="N57" s="117">
        <v>0.223421268343791</v>
      </c>
      <c r="O57" s="62">
        <v>1020</v>
      </c>
      <c r="P57" s="25">
        <f t="shared" si="3"/>
        <v>0.027209329478911498</v>
      </c>
      <c r="Q57" s="81" t="s">
        <v>332</v>
      </c>
      <c r="R57" s="108">
        <v>3.532756898874363</v>
      </c>
      <c r="S57" s="74" t="s">
        <v>343</v>
      </c>
    </row>
    <row r="58" spans="1:19" s="3" customFormat="1" ht="12.75">
      <c r="A58" s="88" t="s">
        <v>28</v>
      </c>
      <c r="B58" s="16">
        <v>0.19531910870845937</v>
      </c>
      <c r="C58" s="37">
        <v>1073</v>
      </c>
      <c r="D58" s="16">
        <v>0.24459223696073146</v>
      </c>
      <c r="E58" s="37">
        <v>1006</v>
      </c>
      <c r="F58" s="16">
        <v>0.255117017575646</v>
      </c>
      <c r="G58" s="38">
        <v>1008</v>
      </c>
      <c r="H58" s="25">
        <v>0.280752769727412</v>
      </c>
      <c r="I58" s="38">
        <v>976</v>
      </c>
      <c r="J58" s="25">
        <v>0.237377186235598</v>
      </c>
      <c r="K58" s="62">
        <v>1017</v>
      </c>
      <c r="L58" s="117">
        <v>0.214110800694214</v>
      </c>
      <c r="M58" s="62">
        <v>1020</v>
      </c>
      <c r="N58" s="117">
        <v>0.228707089656639</v>
      </c>
      <c r="O58" s="62">
        <v>1027</v>
      </c>
      <c r="P58" s="25">
        <f t="shared" si="3"/>
        <v>0.03338798094817963</v>
      </c>
      <c r="Q58" s="81" t="s">
        <v>332</v>
      </c>
      <c r="R58" s="108">
        <v>3.4964956287895688</v>
      </c>
      <c r="S58" s="74" t="s">
        <v>343</v>
      </c>
    </row>
    <row r="59" spans="1:19" s="3" customFormat="1" ht="12.75">
      <c r="A59" s="89" t="s">
        <v>356</v>
      </c>
      <c r="B59" s="16"/>
      <c r="C59" s="37"/>
      <c r="D59" s="16"/>
      <c r="E59" s="37"/>
      <c r="F59" s="16"/>
      <c r="G59" s="38"/>
      <c r="H59" s="25"/>
      <c r="I59" s="38"/>
      <c r="J59" s="25"/>
      <c r="K59" s="62"/>
      <c r="L59" s="117"/>
      <c r="M59" s="62"/>
      <c r="N59" s="117"/>
      <c r="O59" s="62"/>
      <c r="P59" s="25"/>
      <c r="Q59" s="81"/>
      <c r="R59" s="108"/>
      <c r="S59" s="74"/>
    </row>
    <row r="60" spans="1:19" s="3" customFormat="1" ht="12.75">
      <c r="A60" s="88" t="s">
        <v>446</v>
      </c>
      <c r="B60" s="16">
        <v>0.23383007994408384</v>
      </c>
      <c r="C60" s="37">
        <v>1003</v>
      </c>
      <c r="D60" s="16">
        <v>0.2130180429188669</v>
      </c>
      <c r="E60" s="37">
        <v>998</v>
      </c>
      <c r="F60" s="16">
        <v>0.235232698094597</v>
      </c>
      <c r="G60" s="38">
        <v>1005</v>
      </c>
      <c r="H60" s="25">
        <v>0.29333594216693126</v>
      </c>
      <c r="I60" s="38">
        <v>994</v>
      </c>
      <c r="J60" s="25">
        <v>0.276318592350813</v>
      </c>
      <c r="K60" s="62">
        <v>1023</v>
      </c>
      <c r="L60" s="117">
        <v>0.235141447652151</v>
      </c>
      <c r="M60" s="62">
        <v>1019</v>
      </c>
      <c r="N60" s="117">
        <v>0.239793874232094</v>
      </c>
      <c r="O60" s="62">
        <v>1026</v>
      </c>
      <c r="P60" s="25">
        <f>N60-B60</f>
        <v>0.005963794288010166</v>
      </c>
      <c r="Q60" s="81" t="s">
        <v>332</v>
      </c>
      <c r="R60" s="108">
        <v>3.699631681943664</v>
      </c>
      <c r="S60" s="74" t="s">
        <v>343</v>
      </c>
    </row>
    <row r="61" spans="1:19" s="3" customFormat="1" ht="12.75">
      <c r="A61" s="88" t="s">
        <v>447</v>
      </c>
      <c r="B61" s="16">
        <v>0.18129146640134222</v>
      </c>
      <c r="C61" s="37">
        <v>999</v>
      </c>
      <c r="D61" s="16">
        <v>0.19531869361659535</v>
      </c>
      <c r="E61" s="37">
        <v>995</v>
      </c>
      <c r="F61" s="16">
        <v>0.176171957511344</v>
      </c>
      <c r="G61" s="38">
        <v>1495</v>
      </c>
      <c r="H61" s="25">
        <v>0.22468145369983103</v>
      </c>
      <c r="I61" s="38">
        <v>975</v>
      </c>
      <c r="J61" s="25">
        <v>0.21082537538</v>
      </c>
      <c r="K61" s="62">
        <v>1029</v>
      </c>
      <c r="L61" s="117">
        <v>0.218767876178599</v>
      </c>
      <c r="M61" s="62">
        <v>1024</v>
      </c>
      <c r="N61" s="117">
        <v>0.219920522823615</v>
      </c>
      <c r="O61" s="62">
        <v>1032</v>
      </c>
      <c r="P61" s="25">
        <f>N61-B61</f>
        <v>0.03862905642227277</v>
      </c>
      <c r="Q61" s="81" t="s">
        <v>332</v>
      </c>
      <c r="R61" s="108">
        <v>3.477602214643253</v>
      </c>
      <c r="S61" s="74" t="s">
        <v>341</v>
      </c>
    </row>
    <row r="62" spans="1:19" s="3" customFormat="1" ht="12.75">
      <c r="A62" s="88" t="s">
        <v>54</v>
      </c>
      <c r="B62" s="16">
        <v>0.1885555267864287</v>
      </c>
      <c r="C62" s="37">
        <v>994</v>
      </c>
      <c r="D62" s="16">
        <v>0.19858415177521188</v>
      </c>
      <c r="E62" s="37">
        <v>997</v>
      </c>
      <c r="F62" s="16">
        <v>0.21340726686487</v>
      </c>
      <c r="G62" s="38">
        <v>991</v>
      </c>
      <c r="H62" s="25">
        <v>0.23709629798328152</v>
      </c>
      <c r="I62" s="38">
        <v>981</v>
      </c>
      <c r="J62" s="25">
        <v>0.249481852241969</v>
      </c>
      <c r="K62" s="62">
        <v>999</v>
      </c>
      <c r="L62" s="117">
        <v>0.259845691699934</v>
      </c>
      <c r="M62" s="62">
        <v>994</v>
      </c>
      <c r="N62" s="117">
        <v>0.230102275669531</v>
      </c>
      <c r="O62" s="62">
        <v>1000</v>
      </c>
      <c r="P62" s="25">
        <f>N62-B62</f>
        <v>0.04154674888310231</v>
      </c>
      <c r="Q62" s="81" t="s">
        <v>332</v>
      </c>
      <c r="R62" s="108">
        <v>3.5663443567284383</v>
      </c>
      <c r="S62" s="74" t="s">
        <v>341</v>
      </c>
    </row>
    <row r="63" spans="1:19" s="3" customFormat="1" ht="12.75">
      <c r="A63" s="88" t="s">
        <v>55</v>
      </c>
      <c r="B63" s="16">
        <v>0.19440681151059758</v>
      </c>
      <c r="C63" s="37">
        <v>995</v>
      </c>
      <c r="D63" s="16">
        <v>0.21435257943860997</v>
      </c>
      <c r="E63" s="37">
        <v>995</v>
      </c>
      <c r="F63" s="16">
        <v>0.201810279515467</v>
      </c>
      <c r="G63" s="38">
        <v>991</v>
      </c>
      <c r="H63" s="25">
        <v>0.22820605343994274</v>
      </c>
      <c r="I63" s="38">
        <v>977</v>
      </c>
      <c r="J63" s="25">
        <v>0.232901543564834</v>
      </c>
      <c r="K63" s="62">
        <v>1005</v>
      </c>
      <c r="L63" s="117">
        <v>0.241998586734449</v>
      </c>
      <c r="M63" s="62">
        <v>1005</v>
      </c>
      <c r="N63" s="117">
        <v>0.23606909167458</v>
      </c>
      <c r="O63" s="62">
        <v>1013</v>
      </c>
      <c r="P63" s="25">
        <f>N63-B63</f>
        <v>0.041662280163982435</v>
      </c>
      <c r="Q63" s="81" t="s">
        <v>332</v>
      </c>
      <c r="R63" s="108">
        <v>3.5896689032734654</v>
      </c>
      <c r="S63" s="74" t="s">
        <v>341</v>
      </c>
    </row>
    <row r="64" spans="1:19" s="3" customFormat="1" ht="12.75">
      <c r="A64" s="88" t="s">
        <v>56</v>
      </c>
      <c r="B64" s="16">
        <v>0.24888276247004998</v>
      </c>
      <c r="C64" s="37">
        <v>994</v>
      </c>
      <c r="D64" s="16">
        <v>0.22882756897213904</v>
      </c>
      <c r="E64" s="37">
        <v>995</v>
      </c>
      <c r="F64" s="16">
        <v>0.247359515399413</v>
      </c>
      <c r="G64" s="38">
        <v>994</v>
      </c>
      <c r="H64" s="25">
        <v>0.27348050938650353</v>
      </c>
      <c r="I64" s="38">
        <v>1019</v>
      </c>
      <c r="J64" s="25">
        <v>0.28250344853024</v>
      </c>
      <c r="K64" s="62">
        <v>1015</v>
      </c>
      <c r="L64" s="117">
        <v>0.261923276022321</v>
      </c>
      <c r="M64" s="62">
        <v>1013</v>
      </c>
      <c r="N64" s="117">
        <v>0.246099041850599</v>
      </c>
      <c r="O64" s="62">
        <v>1020</v>
      </c>
      <c r="P64" s="25">
        <f>N64-B64</f>
        <v>-0.00278372061945098</v>
      </c>
      <c r="Q64" s="81" t="s">
        <v>332</v>
      </c>
      <c r="R64" s="108">
        <v>3.7699565481461095</v>
      </c>
      <c r="S64" s="74" t="s">
        <v>343</v>
      </c>
    </row>
    <row r="65" spans="1:19" s="3" customFormat="1" ht="12.75">
      <c r="A65" s="88" t="s">
        <v>305</v>
      </c>
      <c r="B65" s="16"/>
      <c r="C65" s="37"/>
      <c r="D65" s="16"/>
      <c r="E65" s="37"/>
      <c r="F65" s="16"/>
      <c r="G65" s="38"/>
      <c r="H65" s="25"/>
      <c r="I65" s="38"/>
      <c r="J65" s="25"/>
      <c r="K65" s="62"/>
      <c r="L65" s="117"/>
      <c r="M65" s="62"/>
      <c r="N65" s="117"/>
      <c r="O65" s="62"/>
      <c r="P65" s="25"/>
      <c r="Q65" s="81"/>
      <c r="R65" s="108"/>
      <c r="S65" s="74"/>
    </row>
    <row r="66" spans="1:19" s="3" customFormat="1" ht="12.75">
      <c r="A66" s="90" t="s">
        <v>57</v>
      </c>
      <c r="B66" s="16">
        <v>0.2599467768663207</v>
      </c>
      <c r="C66" s="37">
        <v>996</v>
      </c>
      <c r="D66" s="16">
        <v>0.2378804850871022</v>
      </c>
      <c r="E66" s="37">
        <v>999</v>
      </c>
      <c r="F66" s="16">
        <v>0.259605736017149</v>
      </c>
      <c r="G66" s="38">
        <v>993</v>
      </c>
      <c r="H66" s="25">
        <v>0.3075567036186556</v>
      </c>
      <c r="I66" s="38">
        <v>991</v>
      </c>
      <c r="J66" s="25">
        <v>0.277753443093037</v>
      </c>
      <c r="K66" s="62">
        <v>998</v>
      </c>
      <c r="L66" s="117">
        <v>0.28850507091053</v>
      </c>
      <c r="M66" s="62">
        <v>993</v>
      </c>
      <c r="N66" s="117">
        <v>0.281398246790902</v>
      </c>
      <c r="O66" s="62">
        <v>1001</v>
      </c>
      <c r="P66" s="25">
        <f aca="true" t="shared" si="4" ref="P66:P81">N66-B66</f>
        <v>0.0214514699245813</v>
      </c>
      <c r="Q66" s="81" t="s">
        <v>332</v>
      </c>
      <c r="R66" s="108">
        <v>3.8962034430966</v>
      </c>
      <c r="S66" s="74" t="s">
        <v>343</v>
      </c>
    </row>
    <row r="67" spans="1:19" s="3" customFormat="1" ht="12.75">
      <c r="A67" s="90" t="s">
        <v>58</v>
      </c>
      <c r="B67" s="16">
        <v>0.2593518811479733</v>
      </c>
      <c r="C67" s="37">
        <v>996</v>
      </c>
      <c r="D67" s="16">
        <v>0.2540200505309749</v>
      </c>
      <c r="E67" s="37">
        <v>994</v>
      </c>
      <c r="F67" s="16">
        <v>0.276659992809224</v>
      </c>
      <c r="G67" s="38">
        <v>993</v>
      </c>
      <c r="H67" s="25">
        <v>0.25263615826491437</v>
      </c>
      <c r="I67" s="38">
        <v>994</v>
      </c>
      <c r="J67" s="25">
        <v>0.272312542998674</v>
      </c>
      <c r="K67" s="62">
        <v>1010</v>
      </c>
      <c r="L67" s="117">
        <v>0.277406043100783</v>
      </c>
      <c r="M67" s="62">
        <v>1014</v>
      </c>
      <c r="N67" s="117">
        <v>0.271005521008296</v>
      </c>
      <c r="O67" s="62">
        <v>1005</v>
      </c>
      <c r="P67" s="25">
        <f t="shared" si="4"/>
        <v>0.011653639860322695</v>
      </c>
      <c r="Q67" s="81" t="s">
        <v>332</v>
      </c>
      <c r="R67" s="108">
        <v>3.8679027449037933</v>
      </c>
      <c r="S67" s="74" t="s">
        <v>343</v>
      </c>
    </row>
    <row r="68" spans="1:19" s="3" customFormat="1" ht="12.75">
      <c r="A68" s="90" t="s">
        <v>59</v>
      </c>
      <c r="B68" s="16">
        <v>0.24169165507644638</v>
      </c>
      <c r="C68" s="37">
        <v>1009</v>
      </c>
      <c r="D68" s="16">
        <v>0.27057338219101124</v>
      </c>
      <c r="E68" s="37">
        <v>1005</v>
      </c>
      <c r="F68" s="16">
        <v>0.265155762662548</v>
      </c>
      <c r="G68" s="38">
        <v>1009</v>
      </c>
      <c r="H68" s="25">
        <v>0.2783641005796557</v>
      </c>
      <c r="I68" s="38">
        <v>994</v>
      </c>
      <c r="J68" s="25">
        <v>0.271383201065882</v>
      </c>
      <c r="K68" s="62">
        <v>1011</v>
      </c>
      <c r="L68" s="117">
        <v>0.273271620134694</v>
      </c>
      <c r="M68" s="62">
        <v>1020</v>
      </c>
      <c r="N68" s="117">
        <v>0.297761549354095</v>
      </c>
      <c r="O68" s="62">
        <v>1014</v>
      </c>
      <c r="P68" s="25">
        <f t="shared" si="4"/>
        <v>0.05606989427764861</v>
      </c>
      <c r="Q68" s="81" t="s">
        <v>332</v>
      </c>
      <c r="R68" s="108">
        <v>3.860029060652122</v>
      </c>
      <c r="S68" s="74" t="s">
        <v>341</v>
      </c>
    </row>
    <row r="69" spans="1:19" s="3" customFormat="1" ht="12.75">
      <c r="A69" s="90" t="s">
        <v>60</v>
      </c>
      <c r="B69" s="16">
        <v>0.24674476749941474</v>
      </c>
      <c r="C69" s="37">
        <v>1011</v>
      </c>
      <c r="D69" s="16">
        <v>0.2704476845999101</v>
      </c>
      <c r="E69" s="37">
        <v>1001</v>
      </c>
      <c r="F69" s="16">
        <v>0.267249538114095</v>
      </c>
      <c r="G69" s="38">
        <v>1004</v>
      </c>
      <c r="H69" s="25">
        <v>0.3170522196627111</v>
      </c>
      <c r="I69" s="38">
        <v>986</v>
      </c>
      <c r="J69" s="25">
        <v>0.288002659001732</v>
      </c>
      <c r="K69" s="62">
        <v>995</v>
      </c>
      <c r="L69" s="117">
        <v>0.261760761682819</v>
      </c>
      <c r="M69" s="62">
        <v>994</v>
      </c>
      <c r="N69" s="117">
        <v>0.272906330246561</v>
      </c>
      <c r="O69" s="62">
        <v>997</v>
      </c>
      <c r="P69" s="25">
        <f t="shared" si="4"/>
        <v>0.02616156274714629</v>
      </c>
      <c r="Q69" s="81" t="s">
        <v>332</v>
      </c>
      <c r="R69" s="108">
        <v>3.8351200043887146</v>
      </c>
      <c r="S69" s="74" t="s">
        <v>343</v>
      </c>
    </row>
    <row r="70" spans="1:19" s="3" customFormat="1" ht="12.75">
      <c r="A70" s="90" t="s">
        <v>61</v>
      </c>
      <c r="B70" s="16">
        <v>0.23157408573463667</v>
      </c>
      <c r="C70" s="37">
        <v>1010</v>
      </c>
      <c r="D70" s="16">
        <v>0.20028718640019488</v>
      </c>
      <c r="E70" s="37">
        <v>994</v>
      </c>
      <c r="F70" s="16">
        <v>0.226175882118511</v>
      </c>
      <c r="G70" s="38">
        <v>1012</v>
      </c>
      <c r="H70" s="25">
        <v>0.2355101334504309</v>
      </c>
      <c r="I70" s="38">
        <v>984</v>
      </c>
      <c r="J70" s="25">
        <v>0.25406908351375</v>
      </c>
      <c r="K70" s="62">
        <v>1001</v>
      </c>
      <c r="L70" s="117">
        <v>0.240640295539758</v>
      </c>
      <c r="M70" s="62">
        <v>996</v>
      </c>
      <c r="N70" s="117">
        <v>0.265203401152211</v>
      </c>
      <c r="O70" s="62">
        <v>1004</v>
      </c>
      <c r="P70" s="25">
        <f t="shared" si="4"/>
        <v>0.03362931541757436</v>
      </c>
      <c r="Q70" s="81" t="s">
        <v>332</v>
      </c>
      <c r="R70" s="108">
        <v>3.771560791661207</v>
      </c>
      <c r="S70" s="74" t="s">
        <v>343</v>
      </c>
    </row>
    <row r="71" spans="1:19" s="3" customFormat="1" ht="12.75">
      <c r="A71" s="90" t="s">
        <v>62</v>
      </c>
      <c r="B71" s="16">
        <v>0.19285187038291035</v>
      </c>
      <c r="C71" s="37">
        <v>1017</v>
      </c>
      <c r="D71" s="16">
        <v>0.20752733663844436</v>
      </c>
      <c r="E71" s="37">
        <v>1000</v>
      </c>
      <c r="F71" s="16">
        <v>0.20196078323641</v>
      </c>
      <c r="G71" s="38">
        <v>995</v>
      </c>
      <c r="H71" s="25">
        <v>0.20153033787462715</v>
      </c>
      <c r="I71" s="38">
        <v>977</v>
      </c>
      <c r="J71" s="25">
        <v>0.236466190250968</v>
      </c>
      <c r="K71" s="62">
        <v>1003</v>
      </c>
      <c r="L71" s="117">
        <v>0.234095861406313</v>
      </c>
      <c r="M71" s="62">
        <v>999</v>
      </c>
      <c r="N71" s="117">
        <v>0.243079084837332</v>
      </c>
      <c r="O71" s="62">
        <v>1008</v>
      </c>
      <c r="P71" s="25">
        <f t="shared" si="4"/>
        <v>0.05022721445442166</v>
      </c>
      <c r="Q71" s="81" t="s">
        <v>332</v>
      </c>
      <c r="R71" s="108">
        <v>3.5905436385195904</v>
      </c>
      <c r="S71" s="74" t="s">
        <v>341</v>
      </c>
    </row>
    <row r="72" spans="1:19" s="3" customFormat="1" ht="12.75">
      <c r="A72" s="90" t="s">
        <v>63</v>
      </c>
      <c r="B72" s="16">
        <v>0.19952009114575214</v>
      </c>
      <c r="C72" s="37">
        <v>1013</v>
      </c>
      <c r="D72" s="16">
        <v>0.2567624540321112</v>
      </c>
      <c r="E72" s="37">
        <v>1000</v>
      </c>
      <c r="F72" s="16">
        <v>0.213666069816568</v>
      </c>
      <c r="G72" s="38">
        <v>994</v>
      </c>
      <c r="H72" s="25">
        <v>0.27441131837443195</v>
      </c>
      <c r="I72" s="38">
        <v>984</v>
      </c>
      <c r="J72" s="25">
        <v>0.249280363298816</v>
      </c>
      <c r="K72" s="62">
        <v>1005</v>
      </c>
      <c r="L72" s="117">
        <v>0.232931787928281</v>
      </c>
      <c r="M72" s="62">
        <v>1003</v>
      </c>
      <c r="N72" s="117">
        <v>0.227096224123395</v>
      </c>
      <c r="O72" s="62">
        <v>1005</v>
      </c>
      <c r="P72" s="25">
        <f t="shared" si="4"/>
        <v>0.02757613297764286</v>
      </c>
      <c r="Q72" s="81" t="s">
        <v>332</v>
      </c>
      <c r="R72" s="108">
        <v>3.5729702968910635</v>
      </c>
      <c r="S72" s="74" t="s">
        <v>343</v>
      </c>
    </row>
    <row r="73" spans="1:19" s="3" customFormat="1" ht="12.75">
      <c r="A73" s="88" t="s">
        <v>45</v>
      </c>
      <c r="B73" s="16">
        <v>0.1911742061766742</v>
      </c>
      <c r="C73" s="37">
        <v>997</v>
      </c>
      <c r="D73" s="16">
        <v>0.20733946572308057</v>
      </c>
      <c r="E73" s="37">
        <v>1000</v>
      </c>
      <c r="F73" s="16">
        <v>0.224052299208852</v>
      </c>
      <c r="G73" s="38">
        <v>1003</v>
      </c>
      <c r="H73" s="25">
        <v>0.21087195835935865</v>
      </c>
      <c r="I73" s="38">
        <v>992</v>
      </c>
      <c r="J73" s="25">
        <v>0.216186108059734</v>
      </c>
      <c r="K73" s="62">
        <v>1006</v>
      </c>
      <c r="L73" s="117">
        <v>0.20394799537437</v>
      </c>
      <c r="M73" s="62">
        <v>1004</v>
      </c>
      <c r="N73" s="117">
        <v>0.198889384556898</v>
      </c>
      <c r="O73" s="62">
        <v>1008</v>
      </c>
      <c r="P73" s="25">
        <f t="shared" si="4"/>
        <v>0.007715178380223814</v>
      </c>
      <c r="Q73" s="81" t="s">
        <v>332</v>
      </c>
      <c r="R73" s="108">
        <v>3.468478817872872</v>
      </c>
      <c r="S73" s="74" t="s">
        <v>343</v>
      </c>
    </row>
    <row r="74" spans="1:19" s="3" customFormat="1" ht="12.75" customHeight="1">
      <c r="A74" s="88" t="s">
        <v>46</v>
      </c>
      <c r="B74" s="16">
        <v>0.17139554088098374</v>
      </c>
      <c r="C74" s="37">
        <v>1011</v>
      </c>
      <c r="D74" s="16">
        <v>0.1867050605797311</v>
      </c>
      <c r="E74" s="37">
        <v>998</v>
      </c>
      <c r="F74" s="16">
        <v>0.199891616300939</v>
      </c>
      <c r="G74" s="38">
        <v>994</v>
      </c>
      <c r="H74" s="25">
        <v>0.23571261229042684</v>
      </c>
      <c r="I74" s="38">
        <v>991</v>
      </c>
      <c r="J74" s="25">
        <v>0.207657406157169</v>
      </c>
      <c r="K74" s="62">
        <v>1023</v>
      </c>
      <c r="L74" s="117">
        <v>0.187751392270223</v>
      </c>
      <c r="M74" s="62">
        <v>1021</v>
      </c>
      <c r="N74" s="117">
        <v>0.199846159891683</v>
      </c>
      <c r="O74" s="62">
        <v>1023</v>
      </c>
      <c r="P74" s="25">
        <f t="shared" si="4"/>
        <v>0.028450619010699257</v>
      </c>
      <c r="Q74" s="81" t="s">
        <v>332</v>
      </c>
      <c r="R74" s="108">
        <v>3.376587869315511</v>
      </c>
      <c r="S74" s="74" t="s">
        <v>343</v>
      </c>
    </row>
    <row r="75" spans="1:19" s="3" customFormat="1" ht="12.75">
      <c r="A75" s="88" t="s">
        <v>47</v>
      </c>
      <c r="B75" s="16">
        <v>0.18867217448022713</v>
      </c>
      <c r="C75" s="37">
        <v>1051</v>
      </c>
      <c r="D75" s="16">
        <v>0.19416903141630928</v>
      </c>
      <c r="E75" s="37">
        <v>999</v>
      </c>
      <c r="F75" s="16">
        <v>0.210603355847652</v>
      </c>
      <c r="G75" s="38">
        <v>999</v>
      </c>
      <c r="H75" s="25">
        <v>0.21912489693046175</v>
      </c>
      <c r="I75" s="38">
        <v>964</v>
      </c>
      <c r="J75" s="25">
        <v>0.255703468816602</v>
      </c>
      <c r="K75" s="62">
        <v>1014</v>
      </c>
      <c r="L75" s="117">
        <v>0.236394994888472</v>
      </c>
      <c r="M75" s="62">
        <v>1009</v>
      </c>
      <c r="N75" s="117">
        <v>0.237908077072479</v>
      </c>
      <c r="O75" s="62">
        <v>1015</v>
      </c>
      <c r="P75" s="25">
        <f t="shared" si="4"/>
        <v>0.04923590259225186</v>
      </c>
      <c r="Q75" s="81" t="s">
        <v>332</v>
      </c>
      <c r="R75" s="108">
        <v>3.5294990086063125</v>
      </c>
      <c r="S75" s="74" t="s">
        <v>341</v>
      </c>
    </row>
    <row r="76" spans="1:19" s="3" customFormat="1" ht="12.75">
      <c r="A76" s="88" t="s">
        <v>48</v>
      </c>
      <c r="B76" s="16">
        <v>0.18845468007348945</v>
      </c>
      <c r="C76" s="37">
        <v>1013</v>
      </c>
      <c r="D76" s="16">
        <v>0.20091927112547828</v>
      </c>
      <c r="E76" s="37">
        <v>1003</v>
      </c>
      <c r="F76" s="16">
        <v>0.228391265037618</v>
      </c>
      <c r="G76" s="38">
        <v>1179</v>
      </c>
      <c r="H76" s="25">
        <v>0.2335104940455796</v>
      </c>
      <c r="I76" s="38">
        <v>1011</v>
      </c>
      <c r="J76" s="25">
        <v>0.227244603669576</v>
      </c>
      <c r="K76" s="62">
        <v>1043</v>
      </c>
      <c r="L76" s="117">
        <v>0.216772865233526</v>
      </c>
      <c r="M76" s="62">
        <v>1042</v>
      </c>
      <c r="N76" s="117">
        <v>0.224839920328172</v>
      </c>
      <c r="O76" s="62">
        <v>1043</v>
      </c>
      <c r="P76" s="25">
        <f t="shared" si="4"/>
        <v>0.03638524025468254</v>
      </c>
      <c r="Q76" s="81" t="s">
        <v>332</v>
      </c>
      <c r="R76" s="108">
        <v>3.4956113890692437</v>
      </c>
      <c r="S76" s="74" t="s">
        <v>341</v>
      </c>
    </row>
    <row r="77" spans="1:19" s="3" customFormat="1" ht="12.75">
      <c r="A77" s="88" t="s">
        <v>49</v>
      </c>
      <c r="B77" s="16">
        <v>0.21426914660386256</v>
      </c>
      <c r="C77" s="37">
        <v>1000</v>
      </c>
      <c r="D77" s="16">
        <v>0.2063828362384615</v>
      </c>
      <c r="E77" s="37">
        <v>993</v>
      </c>
      <c r="F77" s="16">
        <v>0.226502503769133</v>
      </c>
      <c r="G77" s="38">
        <v>993</v>
      </c>
      <c r="H77" s="25">
        <v>0.21599847636833328</v>
      </c>
      <c r="I77" s="38">
        <v>993</v>
      </c>
      <c r="J77" s="25">
        <v>0.211420262821318</v>
      </c>
      <c r="K77" s="62">
        <v>1019</v>
      </c>
      <c r="L77" s="117">
        <v>0.219359728839989</v>
      </c>
      <c r="M77" s="62">
        <v>1018</v>
      </c>
      <c r="N77" s="117">
        <v>0.240869490826981</v>
      </c>
      <c r="O77" s="62">
        <v>1034</v>
      </c>
      <c r="P77" s="25">
        <f t="shared" si="4"/>
        <v>0.02660034422311844</v>
      </c>
      <c r="Q77" s="81" t="s">
        <v>332</v>
      </c>
      <c r="R77" s="108">
        <v>3.6415762886772014</v>
      </c>
      <c r="S77" s="74" t="s">
        <v>343</v>
      </c>
    </row>
    <row r="78" spans="1:19" s="3" customFormat="1" ht="12.75">
      <c r="A78" s="88" t="s">
        <v>50</v>
      </c>
      <c r="B78" s="16">
        <v>0.22140311597028614</v>
      </c>
      <c r="C78" s="37">
        <v>1006</v>
      </c>
      <c r="D78" s="16">
        <v>0.23734774325653113</v>
      </c>
      <c r="E78" s="37">
        <v>996</v>
      </c>
      <c r="F78" s="16">
        <v>0.2401563208932</v>
      </c>
      <c r="G78" s="38">
        <v>996</v>
      </c>
      <c r="H78" s="25">
        <v>0.21308472829172234</v>
      </c>
      <c r="I78" s="38">
        <v>988</v>
      </c>
      <c r="J78" s="25">
        <v>0.251376346181523</v>
      </c>
      <c r="K78" s="62">
        <v>1010</v>
      </c>
      <c r="L78" s="117">
        <v>0.235281377114602</v>
      </c>
      <c r="M78" s="62">
        <v>1009</v>
      </c>
      <c r="N78" s="117">
        <v>0.239683408481837</v>
      </c>
      <c r="O78" s="62">
        <v>1015</v>
      </c>
      <c r="P78" s="25">
        <f t="shared" si="4"/>
        <v>0.01828029251155086</v>
      </c>
      <c r="Q78" s="81" t="s">
        <v>332</v>
      </c>
      <c r="R78" s="108">
        <v>3.671524099060758</v>
      </c>
      <c r="S78" s="74" t="s">
        <v>343</v>
      </c>
    </row>
    <row r="79" spans="1:19" s="3" customFormat="1" ht="12.75">
      <c r="A79" s="88" t="s">
        <v>51</v>
      </c>
      <c r="B79" s="16">
        <v>0.19029669802030033</v>
      </c>
      <c r="C79" s="37">
        <v>1013</v>
      </c>
      <c r="D79" s="16">
        <v>0.25103164084447643</v>
      </c>
      <c r="E79" s="37">
        <v>1007</v>
      </c>
      <c r="F79" s="16">
        <v>0.239159072742578</v>
      </c>
      <c r="G79" s="38">
        <v>995</v>
      </c>
      <c r="H79" s="25">
        <v>0.23928687092325038</v>
      </c>
      <c r="I79" s="38">
        <v>993</v>
      </c>
      <c r="J79" s="25">
        <v>0.203671129316922</v>
      </c>
      <c r="K79" s="62">
        <v>1013</v>
      </c>
      <c r="L79" s="117">
        <v>0.22357909540197</v>
      </c>
      <c r="M79" s="62">
        <v>1018</v>
      </c>
      <c r="N79" s="117">
        <v>0.231919097125321</v>
      </c>
      <c r="O79" s="62">
        <v>1022</v>
      </c>
      <c r="P79" s="25">
        <f t="shared" si="4"/>
        <v>0.04162239910502066</v>
      </c>
      <c r="Q79" s="81" t="s">
        <v>332</v>
      </c>
      <c r="R79" s="108">
        <v>3.5410672524067186</v>
      </c>
      <c r="S79" s="74" t="s">
        <v>341</v>
      </c>
    </row>
    <row r="80" spans="1:19" s="3" customFormat="1" ht="12.75">
      <c r="A80" s="88" t="s">
        <v>52</v>
      </c>
      <c r="B80" s="16">
        <v>0.20619995163004112</v>
      </c>
      <c r="C80" s="37">
        <v>1019</v>
      </c>
      <c r="D80" s="16">
        <v>0.2651135507320491</v>
      </c>
      <c r="E80" s="37">
        <v>1000</v>
      </c>
      <c r="F80" s="16">
        <v>0.246093392766036</v>
      </c>
      <c r="G80" s="38">
        <v>994</v>
      </c>
      <c r="H80" s="25">
        <v>0.299273638886021</v>
      </c>
      <c r="I80" s="38">
        <v>999</v>
      </c>
      <c r="J80" s="25">
        <v>0.246803326329299</v>
      </c>
      <c r="K80" s="62">
        <v>1042</v>
      </c>
      <c r="L80" s="117">
        <v>0.262186865892769</v>
      </c>
      <c r="M80" s="62">
        <v>1033</v>
      </c>
      <c r="N80" s="117">
        <v>0.236064185939929</v>
      </c>
      <c r="O80" s="62">
        <v>1043</v>
      </c>
      <c r="P80" s="25">
        <f t="shared" si="4"/>
        <v>0.029864234309887883</v>
      </c>
      <c r="Q80" s="81" t="s">
        <v>332</v>
      </c>
      <c r="R80" s="108">
        <v>3.579523613712841</v>
      </c>
      <c r="S80" s="74" t="s">
        <v>343</v>
      </c>
    </row>
    <row r="81" spans="1:19" s="3" customFormat="1" ht="12.75">
      <c r="A81" s="88" t="s">
        <v>53</v>
      </c>
      <c r="B81" s="16">
        <v>0.1804314911188164</v>
      </c>
      <c r="C81" s="37">
        <v>1027</v>
      </c>
      <c r="D81" s="16">
        <v>0.23194266742864486</v>
      </c>
      <c r="E81" s="37">
        <v>995</v>
      </c>
      <c r="F81" s="16">
        <v>0.208299153848713</v>
      </c>
      <c r="G81" s="38">
        <v>998</v>
      </c>
      <c r="H81" s="25">
        <v>0.21793160637650819</v>
      </c>
      <c r="I81" s="38">
        <v>999</v>
      </c>
      <c r="J81" s="25">
        <v>0.235735971312503</v>
      </c>
      <c r="K81" s="62">
        <v>1024</v>
      </c>
      <c r="L81" s="117">
        <v>0.250397356366578</v>
      </c>
      <c r="M81" s="62">
        <v>1020</v>
      </c>
      <c r="N81" s="117">
        <v>0.250119509219807</v>
      </c>
      <c r="O81" s="62">
        <v>1027</v>
      </c>
      <c r="P81" s="25">
        <f t="shared" si="4"/>
        <v>0.06968801810099062</v>
      </c>
      <c r="Q81" s="81" t="s">
        <v>332</v>
      </c>
      <c r="R81" s="108">
        <v>3.5422197167964744</v>
      </c>
      <c r="S81" s="74" t="s">
        <v>341</v>
      </c>
    </row>
    <row r="82" spans="1:19" s="3" customFormat="1" ht="12.75">
      <c r="A82" s="89" t="s">
        <v>359</v>
      </c>
      <c r="B82" s="16"/>
      <c r="C82" s="37"/>
      <c r="D82" s="16"/>
      <c r="E82" s="37"/>
      <c r="F82" s="16"/>
      <c r="G82" s="38"/>
      <c r="H82" s="25"/>
      <c r="I82" s="38"/>
      <c r="J82" s="25"/>
      <c r="K82" s="62"/>
      <c r="L82" s="117"/>
      <c r="M82" s="62"/>
      <c r="N82" s="117"/>
      <c r="O82" s="62"/>
      <c r="P82" s="25"/>
      <c r="Q82" s="81"/>
      <c r="R82" s="108"/>
      <c r="S82" s="74"/>
    </row>
    <row r="83" spans="1:19" s="3" customFormat="1" ht="12.75">
      <c r="A83" s="88" t="s">
        <v>90</v>
      </c>
      <c r="B83" s="16">
        <v>0.2098745563229176</v>
      </c>
      <c r="C83" s="37">
        <v>1028</v>
      </c>
      <c r="D83" s="16">
        <v>0.2215067035743207</v>
      </c>
      <c r="E83" s="37">
        <v>999</v>
      </c>
      <c r="F83" s="16">
        <v>0.228651838369594</v>
      </c>
      <c r="G83" s="38">
        <v>996</v>
      </c>
      <c r="H83" s="25">
        <v>0.2449680987350141</v>
      </c>
      <c r="I83" s="38">
        <v>996</v>
      </c>
      <c r="J83" s="25">
        <v>0.216327561462383</v>
      </c>
      <c r="K83" s="62">
        <v>1014</v>
      </c>
      <c r="L83" s="117">
        <v>0.229002169226078</v>
      </c>
      <c r="M83" s="62">
        <v>1011</v>
      </c>
      <c r="N83" s="117">
        <v>0.214211154007988</v>
      </c>
      <c r="O83" s="62">
        <v>1014</v>
      </c>
      <c r="P83" s="25">
        <f>N83-B83</f>
        <v>0.004336597685070415</v>
      </c>
      <c r="Q83" s="81" t="s">
        <v>332</v>
      </c>
      <c r="R83" s="108">
        <v>3.545982129641206</v>
      </c>
      <c r="S83" s="74" t="s">
        <v>343</v>
      </c>
    </row>
    <row r="84" spans="1:19" s="3" customFormat="1" ht="12.75">
      <c r="A84" s="88" t="s">
        <v>91</v>
      </c>
      <c r="B84" s="16">
        <v>0.1824897767506977</v>
      </c>
      <c r="C84" s="37">
        <v>1321</v>
      </c>
      <c r="D84" s="16">
        <v>0.1628287238002745</v>
      </c>
      <c r="E84" s="37">
        <v>1978</v>
      </c>
      <c r="F84" s="16">
        <v>0.168474705429824</v>
      </c>
      <c r="G84" s="38">
        <v>1055</v>
      </c>
      <c r="H84" s="25">
        <v>0.1866467390349728</v>
      </c>
      <c r="I84" s="38">
        <v>1006</v>
      </c>
      <c r="J84" s="25">
        <v>0.19714883205885</v>
      </c>
      <c r="K84" s="62">
        <v>1011</v>
      </c>
      <c r="L84" s="117">
        <v>0.178235090010402</v>
      </c>
      <c r="M84" s="62">
        <v>1011</v>
      </c>
      <c r="N84" s="117">
        <v>0.163536604346671</v>
      </c>
      <c r="O84" s="62">
        <v>1022</v>
      </c>
      <c r="P84" s="25">
        <f>N84-B84</f>
        <v>-0.01895317240402669</v>
      </c>
      <c r="Q84" s="81" t="s">
        <v>332</v>
      </c>
      <c r="R84" s="108">
        <v>3.079027291448804</v>
      </c>
      <c r="S84" s="74" t="s">
        <v>343</v>
      </c>
    </row>
    <row r="85" spans="1:19" s="3" customFormat="1" ht="12.75">
      <c r="A85" s="88" t="s">
        <v>93</v>
      </c>
      <c r="B85" s="16">
        <v>0.206674553231641</v>
      </c>
      <c r="C85" s="37">
        <v>1223</v>
      </c>
      <c r="D85" s="16">
        <v>0.20965947424837733</v>
      </c>
      <c r="E85" s="37">
        <v>1991</v>
      </c>
      <c r="F85" s="16">
        <v>0.228785016848607</v>
      </c>
      <c r="G85" s="38">
        <v>1535</v>
      </c>
      <c r="H85" s="25">
        <v>0.23165963584928348</v>
      </c>
      <c r="I85" s="38">
        <v>1020</v>
      </c>
      <c r="J85" s="25">
        <v>0.221916055639014</v>
      </c>
      <c r="K85" s="62">
        <v>1012</v>
      </c>
      <c r="L85" s="117">
        <v>0.214543329302031</v>
      </c>
      <c r="M85" s="62">
        <v>1012</v>
      </c>
      <c r="N85" s="117">
        <v>0.219388776843616</v>
      </c>
      <c r="O85" s="62">
        <v>1028</v>
      </c>
      <c r="P85" s="25">
        <f>N85-B85</f>
        <v>0.012714223611974995</v>
      </c>
      <c r="Q85" s="81" t="s">
        <v>332</v>
      </c>
      <c r="R85" s="108">
        <v>3.398533019097597</v>
      </c>
      <c r="S85" s="74" t="s">
        <v>343</v>
      </c>
    </row>
    <row r="86" spans="1:19" s="3" customFormat="1" ht="12.75">
      <c r="A86" s="88" t="s">
        <v>92</v>
      </c>
      <c r="B86" s="16">
        <v>0.277477319632018</v>
      </c>
      <c r="C86" s="37">
        <v>993</v>
      </c>
      <c r="D86" s="16">
        <v>0.26244711430304507</v>
      </c>
      <c r="E86" s="37">
        <v>977</v>
      </c>
      <c r="F86" s="16">
        <v>0.307121524424243</v>
      </c>
      <c r="G86" s="38">
        <v>993</v>
      </c>
      <c r="H86" s="25">
        <v>0.3232999865811308</v>
      </c>
      <c r="I86" s="38">
        <v>984</v>
      </c>
      <c r="J86" s="25">
        <v>0.346296906644981</v>
      </c>
      <c r="K86" s="62">
        <v>991</v>
      </c>
      <c r="L86" s="117">
        <v>0.355606185822389</v>
      </c>
      <c r="M86" s="62">
        <v>988</v>
      </c>
      <c r="N86" s="117">
        <v>0.358242733569443</v>
      </c>
      <c r="O86" s="62">
        <v>990</v>
      </c>
      <c r="P86" s="25">
        <f>N86-B86</f>
        <v>0.08076541393742498</v>
      </c>
      <c r="Q86" s="81" t="s">
        <v>332</v>
      </c>
      <c r="R86" s="108">
        <v>4.083786333483625</v>
      </c>
      <c r="S86" s="74" t="s">
        <v>341</v>
      </c>
    </row>
    <row r="87" spans="1:19" s="3" customFormat="1" ht="12.75">
      <c r="A87" s="88" t="s">
        <v>295</v>
      </c>
      <c r="B87" s="16"/>
      <c r="C87" s="37"/>
      <c r="D87" s="16"/>
      <c r="E87" s="37"/>
      <c r="F87" s="16"/>
      <c r="G87" s="38"/>
      <c r="H87" s="25"/>
      <c r="I87" s="38"/>
      <c r="J87" s="25"/>
      <c r="K87" s="62"/>
      <c r="L87" s="117"/>
      <c r="M87" s="62"/>
      <c r="N87" s="117"/>
      <c r="O87" s="62"/>
      <c r="P87" s="25"/>
      <c r="Q87" s="81"/>
      <c r="R87" s="108"/>
      <c r="S87" s="74"/>
    </row>
    <row r="88" spans="1:19" s="3" customFormat="1" ht="12.75">
      <c r="A88" s="90" t="s">
        <v>94</v>
      </c>
      <c r="B88" s="16">
        <v>0.21589193691287695</v>
      </c>
      <c r="C88" s="37">
        <v>1052</v>
      </c>
      <c r="D88" s="16">
        <v>0.22995562341916134</v>
      </c>
      <c r="E88" s="37">
        <v>999</v>
      </c>
      <c r="F88" s="16">
        <v>0.242665509663986</v>
      </c>
      <c r="G88" s="38">
        <v>1020</v>
      </c>
      <c r="H88" s="25">
        <v>0.2241541018990082</v>
      </c>
      <c r="I88" s="38">
        <v>997</v>
      </c>
      <c r="J88" s="25">
        <v>0.233448131746592</v>
      </c>
      <c r="K88" s="62">
        <v>998</v>
      </c>
      <c r="L88" s="117">
        <v>0.247923646832603</v>
      </c>
      <c r="M88" s="62">
        <v>995</v>
      </c>
      <c r="N88" s="117">
        <v>0.252158841890485</v>
      </c>
      <c r="O88" s="62">
        <v>1006</v>
      </c>
      <c r="P88" s="25">
        <f aca="true" t="shared" si="5" ref="P88:P95">N88-B88</f>
        <v>0.03626690497760804</v>
      </c>
      <c r="Q88" s="81" t="s">
        <v>332</v>
      </c>
      <c r="R88" s="108">
        <v>3.658250016714653</v>
      </c>
      <c r="S88" s="74" t="s">
        <v>343</v>
      </c>
    </row>
    <row r="89" spans="1:19" s="3" customFormat="1" ht="12.75">
      <c r="A89" s="90" t="s">
        <v>95</v>
      </c>
      <c r="B89" s="16">
        <v>0.20658828543470864</v>
      </c>
      <c r="C89" s="37">
        <v>1025</v>
      </c>
      <c r="D89" s="16">
        <v>0.17886726766150282</v>
      </c>
      <c r="E89" s="37">
        <v>996</v>
      </c>
      <c r="F89" s="16">
        <v>0.190333703446459</v>
      </c>
      <c r="G89" s="38">
        <v>992</v>
      </c>
      <c r="H89" s="25">
        <v>0.19650942240972577</v>
      </c>
      <c r="I89" s="38">
        <v>984</v>
      </c>
      <c r="J89" s="25">
        <v>0.233739826965958</v>
      </c>
      <c r="K89" s="62">
        <v>997</v>
      </c>
      <c r="L89" s="117">
        <v>0.235423399147143</v>
      </c>
      <c r="M89" s="62">
        <v>997</v>
      </c>
      <c r="N89" s="117">
        <v>0.248251261614983</v>
      </c>
      <c r="O89" s="62">
        <v>1000</v>
      </c>
      <c r="P89" s="25">
        <f t="shared" si="5"/>
        <v>0.04166297618027437</v>
      </c>
      <c r="Q89" s="81" t="s">
        <v>332</v>
      </c>
      <c r="R89" s="108">
        <v>3.648624859646325</v>
      </c>
      <c r="S89" s="74" t="s">
        <v>341</v>
      </c>
    </row>
    <row r="90" spans="1:19" s="3" customFormat="1" ht="12.75">
      <c r="A90" s="90" t="s">
        <v>96</v>
      </c>
      <c r="B90" s="16">
        <v>0.16969282706686342</v>
      </c>
      <c r="C90" s="37">
        <v>1039</v>
      </c>
      <c r="D90" s="16">
        <v>0.2492482562647173</v>
      </c>
      <c r="E90" s="37">
        <v>993</v>
      </c>
      <c r="F90" s="16">
        <v>0.217201771073553</v>
      </c>
      <c r="G90" s="38">
        <v>1001</v>
      </c>
      <c r="H90" s="25">
        <v>0.2351527829023861</v>
      </c>
      <c r="I90" s="38">
        <v>1003</v>
      </c>
      <c r="J90" s="25">
        <v>0.215665911648266</v>
      </c>
      <c r="K90" s="62">
        <v>1001</v>
      </c>
      <c r="L90" s="117">
        <v>0.230072863622295</v>
      </c>
      <c r="M90" s="62">
        <v>1000</v>
      </c>
      <c r="N90" s="117">
        <v>0.228042235574407</v>
      </c>
      <c r="O90" s="62">
        <v>1010</v>
      </c>
      <c r="P90" s="25">
        <f t="shared" si="5"/>
        <v>0.05834940850754358</v>
      </c>
      <c r="Q90" s="81" t="s">
        <v>332</v>
      </c>
      <c r="R90" s="108">
        <v>3.4504042662286967</v>
      </c>
      <c r="S90" s="74" t="s">
        <v>341</v>
      </c>
    </row>
    <row r="91" spans="1:19" s="3" customFormat="1" ht="12.75">
      <c r="A91" s="90" t="s">
        <v>97</v>
      </c>
      <c r="B91" s="16">
        <v>0.24524781822322317</v>
      </c>
      <c r="C91" s="37">
        <v>1033</v>
      </c>
      <c r="D91" s="16">
        <v>0.2509910891746983</v>
      </c>
      <c r="E91" s="37">
        <v>996</v>
      </c>
      <c r="F91" s="16">
        <v>0.265785579600937</v>
      </c>
      <c r="G91" s="38">
        <v>995</v>
      </c>
      <c r="H91" s="25">
        <v>0.30915071617199624</v>
      </c>
      <c r="I91" s="38">
        <v>988</v>
      </c>
      <c r="J91" s="25">
        <v>0.236373855668304</v>
      </c>
      <c r="K91" s="62">
        <v>1003</v>
      </c>
      <c r="L91" s="117">
        <v>0.230460159833913</v>
      </c>
      <c r="M91" s="62">
        <v>1010</v>
      </c>
      <c r="N91" s="117">
        <v>0.241020832479446</v>
      </c>
      <c r="O91" s="62">
        <v>1008</v>
      </c>
      <c r="P91" s="25">
        <f t="shared" si="5"/>
        <v>-0.004226985743777167</v>
      </c>
      <c r="Q91" s="81" t="s">
        <v>332</v>
      </c>
      <c r="R91" s="108">
        <v>3.722277303333279</v>
      </c>
      <c r="S91" s="74" t="s">
        <v>343</v>
      </c>
    </row>
    <row r="92" spans="1:19" s="3" customFormat="1" ht="12.75" customHeight="1">
      <c r="A92" s="90" t="s">
        <v>98</v>
      </c>
      <c r="B92" s="16">
        <v>0.216958933238226</v>
      </c>
      <c r="C92" s="37">
        <v>999</v>
      </c>
      <c r="D92" s="16">
        <v>0.24167331240223328</v>
      </c>
      <c r="E92" s="37">
        <v>999</v>
      </c>
      <c r="F92" s="16">
        <v>0.221051575331476</v>
      </c>
      <c r="G92" s="38">
        <v>990</v>
      </c>
      <c r="H92" s="25">
        <v>0.19833956593619523</v>
      </c>
      <c r="I92" s="38">
        <v>973</v>
      </c>
      <c r="J92" s="25">
        <v>0.238073976947211</v>
      </c>
      <c r="K92" s="62">
        <v>1001</v>
      </c>
      <c r="L92" s="117">
        <v>0.248451839486831</v>
      </c>
      <c r="M92" s="62">
        <v>1004</v>
      </c>
      <c r="N92" s="117">
        <v>0.227985677298699</v>
      </c>
      <c r="O92" s="62">
        <v>1012</v>
      </c>
      <c r="P92" s="25">
        <f t="shared" si="5"/>
        <v>0.01102674406047302</v>
      </c>
      <c r="Q92" s="81" t="s">
        <v>332</v>
      </c>
      <c r="R92" s="108">
        <v>3.6351473128266782</v>
      </c>
      <c r="S92" s="74" t="s">
        <v>343</v>
      </c>
    </row>
    <row r="93" spans="1:19" s="3" customFormat="1" ht="12.75">
      <c r="A93" s="90" t="s">
        <v>99</v>
      </c>
      <c r="B93" s="16">
        <v>0.22348390853961048</v>
      </c>
      <c r="C93" s="37">
        <v>997</v>
      </c>
      <c r="D93" s="16">
        <v>0.22106297588639975</v>
      </c>
      <c r="E93" s="37">
        <v>994</v>
      </c>
      <c r="F93" s="16">
        <v>0.236986979869029</v>
      </c>
      <c r="G93" s="38">
        <v>993</v>
      </c>
      <c r="H93" s="25">
        <v>0.2560189379503545</v>
      </c>
      <c r="I93" s="38">
        <v>999</v>
      </c>
      <c r="J93" s="25">
        <v>0.259782580043247</v>
      </c>
      <c r="K93" s="62">
        <v>1002</v>
      </c>
      <c r="L93" s="117">
        <v>0.263114836935377</v>
      </c>
      <c r="M93" s="62">
        <v>999</v>
      </c>
      <c r="N93" s="117">
        <v>0.262413298650666</v>
      </c>
      <c r="O93" s="62">
        <v>1003</v>
      </c>
      <c r="P93" s="25">
        <f t="shared" si="5"/>
        <v>0.038929390111055506</v>
      </c>
      <c r="Q93" s="81" t="s">
        <v>332</v>
      </c>
      <c r="R93" s="108">
        <v>3.754997201885991</v>
      </c>
      <c r="S93" s="74" t="s">
        <v>341</v>
      </c>
    </row>
    <row r="94" spans="1:19" s="3" customFormat="1" ht="12.75">
      <c r="A94" s="90" t="s">
        <v>100</v>
      </c>
      <c r="B94" s="16">
        <v>0.2272535563057348</v>
      </c>
      <c r="C94" s="37">
        <v>1046</v>
      </c>
      <c r="D94" s="16">
        <v>0.22313769503427172</v>
      </c>
      <c r="E94" s="37">
        <v>1000</v>
      </c>
      <c r="F94" s="16">
        <v>0.203189487615841</v>
      </c>
      <c r="G94" s="38">
        <v>1003</v>
      </c>
      <c r="H94" s="25">
        <v>0.22790142122479068</v>
      </c>
      <c r="I94" s="38">
        <v>1006</v>
      </c>
      <c r="J94" s="25">
        <v>0.199796382525945</v>
      </c>
      <c r="K94" s="62">
        <v>995</v>
      </c>
      <c r="L94" s="117">
        <v>0.217926723354035</v>
      </c>
      <c r="M94" s="62">
        <v>1000</v>
      </c>
      <c r="N94" s="117">
        <v>0.222908503416721</v>
      </c>
      <c r="O94" s="62">
        <v>1003</v>
      </c>
      <c r="P94" s="25">
        <f t="shared" si="5"/>
        <v>-0.004345052889013795</v>
      </c>
      <c r="Q94" s="81" t="s">
        <v>332</v>
      </c>
      <c r="R94" s="108">
        <v>3.6171893728126516</v>
      </c>
      <c r="S94" s="74" t="s">
        <v>343</v>
      </c>
    </row>
    <row r="95" spans="1:19" s="3" customFormat="1" ht="12.75">
      <c r="A95" s="90" t="s">
        <v>101</v>
      </c>
      <c r="B95" s="16">
        <v>0.21250035220375918</v>
      </c>
      <c r="C95" s="37">
        <v>996</v>
      </c>
      <c r="D95" s="16">
        <v>0.1966636619300943</v>
      </c>
      <c r="E95" s="37">
        <v>996</v>
      </c>
      <c r="F95" s="16">
        <v>0.234420351945059</v>
      </c>
      <c r="G95" s="38">
        <v>989</v>
      </c>
      <c r="H95" s="25">
        <v>0.21154607389176172</v>
      </c>
      <c r="I95" s="38">
        <v>1001</v>
      </c>
      <c r="J95" s="25">
        <v>0.226398873621941</v>
      </c>
      <c r="K95" s="62">
        <v>1011</v>
      </c>
      <c r="L95" s="117">
        <v>0.217135257944971</v>
      </c>
      <c r="M95" s="62">
        <v>1012</v>
      </c>
      <c r="N95" s="117">
        <v>0.206326820784249</v>
      </c>
      <c r="O95" s="62">
        <v>1013</v>
      </c>
      <c r="P95" s="25">
        <f t="shared" si="5"/>
        <v>-0.0061735314195101865</v>
      </c>
      <c r="Q95" s="81" t="s">
        <v>332</v>
      </c>
      <c r="R95" s="108">
        <v>3.5587391956368375</v>
      </c>
      <c r="S95" s="74" t="s">
        <v>343</v>
      </c>
    </row>
    <row r="96" spans="1:19" s="3" customFormat="1" ht="12.75">
      <c r="A96" s="88" t="s">
        <v>315</v>
      </c>
      <c r="B96" s="16"/>
      <c r="C96" s="37"/>
      <c r="D96" s="16"/>
      <c r="E96" s="37"/>
      <c r="F96" s="16"/>
      <c r="G96" s="38"/>
      <c r="H96" s="25"/>
      <c r="I96" s="38"/>
      <c r="J96" s="25"/>
      <c r="K96" s="62"/>
      <c r="L96" s="117"/>
      <c r="M96" s="62"/>
      <c r="N96" s="117"/>
      <c r="O96" s="62"/>
      <c r="P96" s="25"/>
      <c r="Q96" s="81"/>
      <c r="R96" s="108"/>
      <c r="S96" s="74"/>
    </row>
    <row r="97" spans="1:19" s="3" customFormat="1" ht="12.75">
      <c r="A97" s="90" t="s">
        <v>102</v>
      </c>
      <c r="B97" s="16">
        <v>0.21467344449902645</v>
      </c>
      <c r="C97" s="37">
        <v>993</v>
      </c>
      <c r="D97" s="16">
        <v>0.22571423031756266</v>
      </c>
      <c r="E97" s="37">
        <v>989</v>
      </c>
      <c r="F97" s="16">
        <v>0.224906448825411</v>
      </c>
      <c r="G97" s="38">
        <v>988</v>
      </c>
      <c r="H97" s="25">
        <v>0.2629316422836411</v>
      </c>
      <c r="I97" s="38">
        <v>981</v>
      </c>
      <c r="J97" s="25">
        <v>0.25595895415718</v>
      </c>
      <c r="K97" s="62">
        <v>1001</v>
      </c>
      <c r="L97" s="117">
        <v>0.259344845099194</v>
      </c>
      <c r="M97" s="62">
        <v>1000</v>
      </c>
      <c r="N97" s="117">
        <v>0.271584895229181</v>
      </c>
      <c r="O97" s="62">
        <v>999</v>
      </c>
      <c r="P97" s="25">
        <f aca="true" t="shared" si="6" ref="P97:P103">N97-B97</f>
        <v>0.05691145073015455</v>
      </c>
      <c r="Q97" s="81" t="s">
        <v>332</v>
      </c>
      <c r="R97" s="108">
        <v>3.758919056452413</v>
      </c>
      <c r="S97" s="74" t="s">
        <v>341</v>
      </c>
    </row>
    <row r="98" spans="1:19" s="3" customFormat="1" ht="12.75">
      <c r="A98" s="90" t="s">
        <v>103</v>
      </c>
      <c r="B98" s="16">
        <v>0.22897599302649063</v>
      </c>
      <c r="C98" s="37">
        <v>1061</v>
      </c>
      <c r="D98" s="16">
        <v>0.2535095464352118</v>
      </c>
      <c r="E98" s="37">
        <v>1006</v>
      </c>
      <c r="F98" s="16">
        <v>0.208199124244586</v>
      </c>
      <c r="G98" s="38">
        <v>992</v>
      </c>
      <c r="H98" s="25">
        <v>0.2981226027092468</v>
      </c>
      <c r="I98" s="38">
        <v>981</v>
      </c>
      <c r="J98" s="25">
        <v>0.250616091824843</v>
      </c>
      <c r="K98" s="62">
        <v>1008</v>
      </c>
      <c r="L98" s="117">
        <v>0.256629066863047</v>
      </c>
      <c r="M98" s="62">
        <v>992</v>
      </c>
      <c r="N98" s="117">
        <v>0.273094754842366</v>
      </c>
      <c r="O98" s="62">
        <v>1011</v>
      </c>
      <c r="P98" s="25">
        <f t="shared" si="6"/>
        <v>0.044118761815875374</v>
      </c>
      <c r="Q98" s="81" t="s">
        <v>332</v>
      </c>
      <c r="R98" s="108">
        <v>3.7330151756194736</v>
      </c>
      <c r="S98" s="74" t="s">
        <v>341</v>
      </c>
    </row>
    <row r="99" spans="1:19" s="3" customFormat="1" ht="12.75">
      <c r="A99" s="90" t="s">
        <v>104</v>
      </c>
      <c r="B99" s="16">
        <v>0.2418709887946177</v>
      </c>
      <c r="C99" s="37">
        <v>1013</v>
      </c>
      <c r="D99" s="16">
        <v>0.24831449333655972</v>
      </c>
      <c r="E99" s="37">
        <v>997</v>
      </c>
      <c r="F99" s="16">
        <v>0.244410890459467</v>
      </c>
      <c r="G99" s="38">
        <v>995</v>
      </c>
      <c r="H99" s="25">
        <v>0.2694197172166542</v>
      </c>
      <c r="I99" s="38">
        <v>965</v>
      </c>
      <c r="J99" s="25">
        <v>0.288824872554503</v>
      </c>
      <c r="K99" s="62">
        <v>984</v>
      </c>
      <c r="L99" s="117">
        <v>0.287183018278819</v>
      </c>
      <c r="M99" s="62">
        <v>984</v>
      </c>
      <c r="N99" s="117">
        <v>0.284029369112289</v>
      </c>
      <c r="O99" s="62">
        <v>998</v>
      </c>
      <c r="P99" s="25">
        <f t="shared" si="6"/>
        <v>0.0421583803176713</v>
      </c>
      <c r="Q99" s="81" t="s">
        <v>332</v>
      </c>
      <c r="R99" s="108">
        <v>3.84470083834236</v>
      </c>
      <c r="S99" s="74" t="s">
        <v>341</v>
      </c>
    </row>
    <row r="100" spans="1:19" s="3" customFormat="1" ht="12.75">
      <c r="A100" s="90" t="s">
        <v>419</v>
      </c>
      <c r="B100" s="16">
        <v>0.2365925690162776</v>
      </c>
      <c r="C100" s="37">
        <v>1006</v>
      </c>
      <c r="D100" s="16">
        <v>0.22822516054462436</v>
      </c>
      <c r="E100" s="37">
        <v>997</v>
      </c>
      <c r="F100" s="16">
        <v>0.223296808254839</v>
      </c>
      <c r="G100" s="38">
        <v>999</v>
      </c>
      <c r="H100" s="25">
        <v>0.25947070907718534</v>
      </c>
      <c r="I100" s="38">
        <v>989</v>
      </c>
      <c r="J100" s="25">
        <v>0.254452841553594</v>
      </c>
      <c r="K100" s="62">
        <v>1005</v>
      </c>
      <c r="L100" s="117">
        <v>0.258495060857233</v>
      </c>
      <c r="M100" s="62">
        <v>996</v>
      </c>
      <c r="N100" s="117">
        <v>0.279857727318833</v>
      </c>
      <c r="O100" s="62">
        <v>1002</v>
      </c>
      <c r="P100" s="25">
        <f t="shared" si="6"/>
        <v>0.04326515830255542</v>
      </c>
      <c r="Q100" s="81" t="s">
        <v>332</v>
      </c>
      <c r="R100" s="108">
        <v>3.8241322828556714</v>
      </c>
      <c r="S100" s="74" t="s">
        <v>341</v>
      </c>
    </row>
    <row r="101" spans="1:19" s="3" customFormat="1" ht="12.75">
      <c r="A101" s="90" t="s">
        <v>105</v>
      </c>
      <c r="B101" s="16">
        <v>0.23495383042994275</v>
      </c>
      <c r="C101" s="37">
        <v>1006</v>
      </c>
      <c r="D101" s="16">
        <v>0.24433734653141417</v>
      </c>
      <c r="E101" s="37">
        <v>998</v>
      </c>
      <c r="F101" s="16">
        <v>0.271069178050951</v>
      </c>
      <c r="G101" s="38">
        <v>991</v>
      </c>
      <c r="H101" s="25">
        <v>0.29384685796940285</v>
      </c>
      <c r="I101" s="38">
        <v>997</v>
      </c>
      <c r="J101" s="25">
        <v>0.246913473029559</v>
      </c>
      <c r="K101" s="62">
        <v>1005</v>
      </c>
      <c r="L101" s="117">
        <v>0.265333193345238</v>
      </c>
      <c r="M101" s="62">
        <v>1002</v>
      </c>
      <c r="N101" s="117">
        <v>0.27808802763242</v>
      </c>
      <c r="O101" s="62">
        <v>1007</v>
      </c>
      <c r="P101" s="25">
        <f t="shared" si="6"/>
        <v>0.04313419720247727</v>
      </c>
      <c r="Q101" s="81" t="s">
        <v>332</v>
      </c>
      <c r="R101" s="108">
        <v>3.810867152698768</v>
      </c>
      <c r="S101" s="74" t="s">
        <v>341</v>
      </c>
    </row>
    <row r="102" spans="1:19" s="3" customFormat="1" ht="12.75">
      <c r="A102" s="90" t="s">
        <v>106</v>
      </c>
      <c r="B102" s="16">
        <v>0.22134719275907278</v>
      </c>
      <c r="C102" s="37">
        <v>1044</v>
      </c>
      <c r="D102" s="16">
        <v>0.24889174064484748</v>
      </c>
      <c r="E102" s="37">
        <v>998</v>
      </c>
      <c r="F102" s="16">
        <v>0.21511357060671</v>
      </c>
      <c r="G102" s="38">
        <v>1004</v>
      </c>
      <c r="H102" s="25">
        <v>0.2216086271556305</v>
      </c>
      <c r="I102" s="38">
        <v>990</v>
      </c>
      <c r="J102" s="25">
        <v>0.227655996397098</v>
      </c>
      <c r="K102" s="62">
        <v>1010</v>
      </c>
      <c r="L102" s="117">
        <v>0.244666898641795</v>
      </c>
      <c r="M102" s="62">
        <v>1008</v>
      </c>
      <c r="N102" s="117">
        <v>0.270313553184878</v>
      </c>
      <c r="O102" s="62">
        <v>1009</v>
      </c>
      <c r="P102" s="25">
        <f t="shared" si="6"/>
        <v>0.04896636042580521</v>
      </c>
      <c r="Q102" s="81" t="s">
        <v>332</v>
      </c>
      <c r="R102" s="108">
        <v>3.721799419909689</v>
      </c>
      <c r="S102" s="74" t="s">
        <v>341</v>
      </c>
    </row>
    <row r="103" spans="1:19" s="3" customFormat="1" ht="12.75">
      <c r="A103" s="90" t="s">
        <v>420</v>
      </c>
      <c r="B103" s="16">
        <v>0.21041643353911435</v>
      </c>
      <c r="C103" s="37">
        <v>993</v>
      </c>
      <c r="D103" s="16">
        <v>0.20118450511812663</v>
      </c>
      <c r="E103" s="37">
        <v>1000</v>
      </c>
      <c r="F103" s="16">
        <v>0.172853151427863</v>
      </c>
      <c r="G103" s="38">
        <v>991</v>
      </c>
      <c r="H103" s="25">
        <v>0.23021220510615253</v>
      </c>
      <c r="I103" s="38">
        <v>1002</v>
      </c>
      <c r="J103" s="25">
        <v>0.209877391187279</v>
      </c>
      <c r="K103" s="62">
        <v>1002</v>
      </c>
      <c r="L103" s="117">
        <v>0.208255153945774</v>
      </c>
      <c r="M103" s="62">
        <v>997</v>
      </c>
      <c r="N103" s="117">
        <v>0.224563585104826</v>
      </c>
      <c r="O103" s="62">
        <v>1003</v>
      </c>
      <c r="P103" s="25">
        <f t="shared" si="6"/>
        <v>0.014147151565711641</v>
      </c>
      <c r="Q103" s="81" t="s">
        <v>332</v>
      </c>
      <c r="R103" s="108">
        <v>3.6189821583784085</v>
      </c>
      <c r="S103" s="74" t="s">
        <v>343</v>
      </c>
    </row>
    <row r="104" spans="1:19" s="3" customFormat="1" ht="12.75">
      <c r="A104" s="88" t="s">
        <v>303</v>
      </c>
      <c r="B104" s="16"/>
      <c r="C104" s="37"/>
      <c r="D104" s="16"/>
      <c r="E104" s="37"/>
      <c r="F104" s="16"/>
      <c r="G104" s="38"/>
      <c r="H104" s="25"/>
      <c r="I104" s="38"/>
      <c r="J104" s="25"/>
      <c r="K104" s="62"/>
      <c r="L104" s="117"/>
      <c r="M104" s="62"/>
      <c r="N104" s="117"/>
      <c r="O104" s="62"/>
      <c r="P104" s="25"/>
      <c r="Q104" s="81"/>
      <c r="R104" s="108"/>
      <c r="S104" s="74"/>
    </row>
    <row r="105" spans="1:19" s="3" customFormat="1" ht="12.75">
      <c r="A105" s="90" t="s">
        <v>107</v>
      </c>
      <c r="B105" s="16">
        <v>0.14569026568051807</v>
      </c>
      <c r="C105" s="37">
        <v>1028</v>
      </c>
      <c r="D105" s="16">
        <v>0.2225019033818764</v>
      </c>
      <c r="E105" s="37">
        <v>995</v>
      </c>
      <c r="F105" s="16">
        <v>0.173029867760696</v>
      </c>
      <c r="G105" s="38">
        <v>994</v>
      </c>
      <c r="H105" s="25"/>
      <c r="I105" s="38"/>
      <c r="J105" s="25">
        <v>0.195680769747672</v>
      </c>
      <c r="K105" s="62">
        <v>999</v>
      </c>
      <c r="L105" s="117">
        <v>0.208957123388004</v>
      </c>
      <c r="M105" s="62">
        <v>999</v>
      </c>
      <c r="N105" s="117">
        <v>0.177825762400041</v>
      </c>
      <c r="O105" s="62">
        <v>995</v>
      </c>
      <c r="P105" s="25">
        <f aca="true" t="shared" si="7" ref="P105:P111">N105-B105</f>
        <v>0.03213549671952293</v>
      </c>
      <c r="Q105" s="81" t="s">
        <v>332</v>
      </c>
      <c r="R105" s="108">
        <v>3.2087359779366653</v>
      </c>
      <c r="S105" s="74" t="s">
        <v>341</v>
      </c>
    </row>
    <row r="106" spans="1:19" s="3" customFormat="1" ht="12.75">
      <c r="A106" s="90" t="s">
        <v>108</v>
      </c>
      <c r="B106" s="16">
        <v>0.19991563738437146</v>
      </c>
      <c r="C106" s="37">
        <v>1019</v>
      </c>
      <c r="D106" s="16">
        <v>0.19601308356443917</v>
      </c>
      <c r="E106" s="37">
        <v>1023</v>
      </c>
      <c r="F106" s="16">
        <v>0.235233302586531</v>
      </c>
      <c r="G106" s="38">
        <v>993</v>
      </c>
      <c r="H106" s="25">
        <v>0.19814193150303125</v>
      </c>
      <c r="I106" s="38">
        <v>994</v>
      </c>
      <c r="J106" s="25">
        <v>0.207981475368036</v>
      </c>
      <c r="K106" s="62">
        <v>1007</v>
      </c>
      <c r="L106" s="117">
        <v>0.220854801272778</v>
      </c>
      <c r="M106" s="62">
        <v>999</v>
      </c>
      <c r="N106" s="117">
        <v>0.207650901920337</v>
      </c>
      <c r="O106" s="62">
        <v>1004</v>
      </c>
      <c r="P106" s="25">
        <f t="shared" si="7"/>
        <v>0.007735264535965541</v>
      </c>
      <c r="Q106" s="81" t="s">
        <v>332</v>
      </c>
      <c r="R106" s="108">
        <v>3.5107725559049547</v>
      </c>
      <c r="S106" s="74" t="s">
        <v>343</v>
      </c>
    </row>
    <row r="107" spans="1:19" s="3" customFormat="1" ht="12.75">
      <c r="A107" s="90" t="s">
        <v>109</v>
      </c>
      <c r="B107" s="16">
        <v>0.21176535305888022</v>
      </c>
      <c r="C107" s="37">
        <v>991</v>
      </c>
      <c r="D107" s="16">
        <v>0.22607098764392636</v>
      </c>
      <c r="E107" s="37">
        <v>1005</v>
      </c>
      <c r="F107" s="16">
        <v>0.212364701193785</v>
      </c>
      <c r="G107" s="38">
        <v>999</v>
      </c>
      <c r="H107" s="25">
        <v>0.2062510459543182</v>
      </c>
      <c r="I107" s="38">
        <v>1000</v>
      </c>
      <c r="J107" s="25">
        <v>0.220980864590344</v>
      </c>
      <c r="K107" s="62">
        <v>1012</v>
      </c>
      <c r="L107" s="117">
        <v>0.238641292149258</v>
      </c>
      <c r="M107" s="62">
        <v>1009</v>
      </c>
      <c r="N107" s="117">
        <v>0.246690438906651</v>
      </c>
      <c r="O107" s="62">
        <v>1008</v>
      </c>
      <c r="P107" s="25">
        <f t="shared" si="7"/>
        <v>0.034925085847770765</v>
      </c>
      <c r="Q107" s="81" t="s">
        <v>332</v>
      </c>
      <c r="R107" s="108">
        <v>3.6814420215412222</v>
      </c>
      <c r="S107" s="74" t="s">
        <v>343</v>
      </c>
    </row>
    <row r="108" spans="1:19" s="3" customFormat="1" ht="12.75">
      <c r="A108" s="90" t="s">
        <v>110</v>
      </c>
      <c r="B108" s="16">
        <v>0.2163950688229044</v>
      </c>
      <c r="C108" s="37">
        <v>1000</v>
      </c>
      <c r="D108" s="16">
        <v>0.24805757574929127</v>
      </c>
      <c r="E108" s="37">
        <v>1008</v>
      </c>
      <c r="F108" s="16">
        <v>0.256437301397414</v>
      </c>
      <c r="G108" s="38">
        <v>997</v>
      </c>
      <c r="H108" s="25">
        <v>0.24582181322860064</v>
      </c>
      <c r="I108" s="38">
        <v>1002</v>
      </c>
      <c r="J108" s="25">
        <v>0.227387047955681</v>
      </c>
      <c r="K108" s="62">
        <v>1008</v>
      </c>
      <c r="L108" s="117">
        <v>0.234328412952586</v>
      </c>
      <c r="M108" s="62">
        <v>1018</v>
      </c>
      <c r="N108" s="117">
        <v>0.242601564965831</v>
      </c>
      <c r="O108" s="62">
        <v>1010</v>
      </c>
      <c r="P108" s="25">
        <f t="shared" si="7"/>
        <v>0.026206496142926583</v>
      </c>
      <c r="Q108" s="81" t="s">
        <v>332</v>
      </c>
      <c r="R108" s="108">
        <v>3.6746472921830082</v>
      </c>
      <c r="S108" s="74" t="s">
        <v>343</v>
      </c>
    </row>
    <row r="109" spans="1:19" s="3" customFormat="1" ht="12.75">
      <c r="A109" s="90" t="s">
        <v>111</v>
      </c>
      <c r="B109" s="16">
        <v>0.1667954696594538</v>
      </c>
      <c r="C109" s="37">
        <v>1007</v>
      </c>
      <c r="D109" s="16">
        <v>0.1896565697944327</v>
      </c>
      <c r="E109" s="37">
        <v>1005</v>
      </c>
      <c r="F109" s="16">
        <v>0.169319469590736</v>
      </c>
      <c r="G109" s="38">
        <v>1023</v>
      </c>
      <c r="H109" s="25">
        <v>0.1849415244318476</v>
      </c>
      <c r="I109" s="38">
        <v>991</v>
      </c>
      <c r="J109" s="25">
        <v>0.170178751924254</v>
      </c>
      <c r="K109" s="62">
        <v>1012</v>
      </c>
      <c r="L109" s="117">
        <v>0.166805800038374</v>
      </c>
      <c r="M109" s="62">
        <v>1009</v>
      </c>
      <c r="N109" s="117">
        <v>0.15820758630024</v>
      </c>
      <c r="O109" s="62">
        <v>1011</v>
      </c>
      <c r="P109" s="25">
        <f t="shared" si="7"/>
        <v>-0.008587883359213788</v>
      </c>
      <c r="Q109" s="81" t="s">
        <v>332</v>
      </c>
      <c r="R109" s="108">
        <v>3.2190433278059305</v>
      </c>
      <c r="S109" s="74" t="s">
        <v>343</v>
      </c>
    </row>
    <row r="110" spans="1:19" s="3" customFormat="1" ht="12.75">
      <c r="A110" s="90" t="s">
        <v>112</v>
      </c>
      <c r="B110" s="16">
        <v>0.22244625534606524</v>
      </c>
      <c r="C110" s="37">
        <v>1053</v>
      </c>
      <c r="D110" s="16">
        <v>0.2380722570307815</v>
      </c>
      <c r="E110" s="37">
        <v>998</v>
      </c>
      <c r="F110" s="16">
        <v>0.230285001636555</v>
      </c>
      <c r="G110" s="38">
        <v>1015</v>
      </c>
      <c r="H110" s="25">
        <v>0.2573608027901724</v>
      </c>
      <c r="I110" s="38">
        <v>1000</v>
      </c>
      <c r="J110" s="25">
        <v>0.214129542334905</v>
      </c>
      <c r="K110" s="62">
        <v>997</v>
      </c>
      <c r="L110" s="117">
        <v>0.211798630168789</v>
      </c>
      <c r="M110" s="62">
        <v>997</v>
      </c>
      <c r="N110" s="117">
        <v>0.230265744328176</v>
      </c>
      <c r="O110" s="62">
        <v>1005</v>
      </c>
      <c r="P110" s="25">
        <f t="shared" si="7"/>
        <v>0.007819488982110767</v>
      </c>
      <c r="Q110" s="81" t="s">
        <v>332</v>
      </c>
      <c r="R110" s="108">
        <v>3.6173543338796055</v>
      </c>
      <c r="S110" s="74" t="s">
        <v>343</v>
      </c>
    </row>
    <row r="111" spans="1:19" s="3" customFormat="1" ht="12.75">
      <c r="A111" s="90" t="s">
        <v>113</v>
      </c>
      <c r="B111" s="16">
        <v>0.20563110426968023</v>
      </c>
      <c r="C111" s="37">
        <v>1026</v>
      </c>
      <c r="D111" s="16">
        <v>0.2343031970289832</v>
      </c>
      <c r="E111" s="37">
        <v>992</v>
      </c>
      <c r="F111" s="16">
        <v>0.228039700143707</v>
      </c>
      <c r="G111" s="38">
        <v>993</v>
      </c>
      <c r="H111" s="25">
        <v>0.26684868647863935</v>
      </c>
      <c r="I111" s="38">
        <v>995</v>
      </c>
      <c r="J111" s="25">
        <v>0.251822804976232</v>
      </c>
      <c r="K111" s="62">
        <v>1008</v>
      </c>
      <c r="L111" s="117">
        <v>0.241575940521431</v>
      </c>
      <c r="M111" s="62">
        <v>1006</v>
      </c>
      <c r="N111" s="117">
        <v>0.237878585617434</v>
      </c>
      <c r="O111" s="62">
        <v>1003</v>
      </c>
      <c r="P111" s="25">
        <f t="shared" si="7"/>
        <v>0.032247481347753765</v>
      </c>
      <c r="Q111" s="81" t="s">
        <v>332</v>
      </c>
      <c r="R111" s="108">
        <v>3.6138364477583704</v>
      </c>
      <c r="S111" s="74" t="s">
        <v>343</v>
      </c>
    </row>
    <row r="112" spans="1:19" s="3" customFormat="1" ht="12.75">
      <c r="A112" s="88" t="s">
        <v>306</v>
      </c>
      <c r="B112" s="16"/>
      <c r="C112" s="37"/>
      <c r="D112" s="16"/>
      <c r="E112" s="37"/>
      <c r="F112" s="16"/>
      <c r="G112" s="38"/>
      <c r="H112" s="25"/>
      <c r="I112" s="38"/>
      <c r="J112" s="25"/>
      <c r="K112" s="62"/>
      <c r="L112" s="117"/>
      <c r="M112" s="62"/>
      <c r="N112" s="117"/>
      <c r="O112" s="62"/>
      <c r="P112" s="25"/>
      <c r="Q112" s="81"/>
      <c r="R112" s="108"/>
      <c r="S112" s="74"/>
    </row>
    <row r="113" spans="1:19" s="3" customFormat="1" ht="12.75">
      <c r="A113" s="90" t="s">
        <v>114</v>
      </c>
      <c r="B113" s="16">
        <v>0.19674944138297146</v>
      </c>
      <c r="C113" s="37">
        <v>992</v>
      </c>
      <c r="D113" s="16">
        <v>0.20311605761077267</v>
      </c>
      <c r="E113" s="37">
        <v>1001</v>
      </c>
      <c r="F113" s="16">
        <v>0.232132684375749</v>
      </c>
      <c r="G113" s="38">
        <v>994</v>
      </c>
      <c r="H113" s="25">
        <v>0.1839379704114483</v>
      </c>
      <c r="I113" s="38">
        <v>978</v>
      </c>
      <c r="J113" s="25">
        <v>0.245212992804661</v>
      </c>
      <c r="K113" s="62">
        <v>1002</v>
      </c>
      <c r="L113" s="117">
        <v>0.235957376406717</v>
      </c>
      <c r="M113" s="62">
        <v>998</v>
      </c>
      <c r="N113" s="117">
        <v>0.21079369086065</v>
      </c>
      <c r="O113" s="62">
        <v>997</v>
      </c>
      <c r="P113" s="25">
        <f aca="true" t="shared" si="8" ref="P113:P119">N113-B113</f>
        <v>0.014044249477678544</v>
      </c>
      <c r="Q113" s="81" t="s">
        <v>332</v>
      </c>
      <c r="R113" s="108">
        <v>3.5398158866244755</v>
      </c>
      <c r="S113" s="74" t="s">
        <v>343</v>
      </c>
    </row>
    <row r="114" spans="1:19" s="3" customFormat="1" ht="12.75">
      <c r="A114" s="90" t="s">
        <v>115</v>
      </c>
      <c r="B114" s="16">
        <v>0.2454727983063541</v>
      </c>
      <c r="C114" s="37">
        <v>1000</v>
      </c>
      <c r="D114" s="16">
        <v>0.2892412612137798</v>
      </c>
      <c r="E114" s="37">
        <v>992</v>
      </c>
      <c r="F114" s="16">
        <v>0.223481648005869</v>
      </c>
      <c r="G114" s="38">
        <v>1003</v>
      </c>
      <c r="H114" s="25">
        <v>0.2576695073464154</v>
      </c>
      <c r="I114" s="38">
        <v>963</v>
      </c>
      <c r="J114" s="25">
        <v>0.227303037543423</v>
      </c>
      <c r="K114" s="62">
        <v>987</v>
      </c>
      <c r="L114" s="117">
        <v>0.217829391121038</v>
      </c>
      <c r="M114" s="62">
        <v>985</v>
      </c>
      <c r="N114" s="117">
        <v>0.237941238507454</v>
      </c>
      <c r="O114" s="62">
        <v>996</v>
      </c>
      <c r="P114" s="25">
        <f t="shared" si="8"/>
        <v>-0.007531559798900106</v>
      </c>
      <c r="Q114" s="81" t="s">
        <v>332</v>
      </c>
      <c r="R114" s="108">
        <v>3.7561973197207306</v>
      </c>
      <c r="S114" s="74" t="s">
        <v>343</v>
      </c>
    </row>
    <row r="115" spans="1:19" s="3" customFormat="1" ht="12.75">
      <c r="A115" s="90" t="s">
        <v>116</v>
      </c>
      <c r="B115" s="16">
        <v>0.23233303227812535</v>
      </c>
      <c r="C115" s="37">
        <v>1003</v>
      </c>
      <c r="D115" s="16">
        <v>0.1911194968618462</v>
      </c>
      <c r="E115" s="37">
        <v>1001</v>
      </c>
      <c r="F115" s="16">
        <v>0.230950772029831</v>
      </c>
      <c r="G115" s="38">
        <v>997</v>
      </c>
      <c r="H115" s="25">
        <v>0.23389665565067935</v>
      </c>
      <c r="I115" s="38">
        <v>987</v>
      </c>
      <c r="J115" s="25">
        <v>0.234429187482208</v>
      </c>
      <c r="K115" s="62">
        <v>997</v>
      </c>
      <c r="L115" s="117">
        <v>0.210707635077307</v>
      </c>
      <c r="M115" s="62">
        <v>1003</v>
      </c>
      <c r="N115" s="117">
        <v>0.234279008148019</v>
      </c>
      <c r="O115" s="62">
        <v>1012</v>
      </c>
      <c r="P115" s="25">
        <f t="shared" si="8"/>
        <v>0.0019459758698936458</v>
      </c>
      <c r="Q115" s="81" t="s">
        <v>332</v>
      </c>
      <c r="R115" s="108">
        <v>3.693370787218178</v>
      </c>
      <c r="S115" s="74" t="s">
        <v>343</v>
      </c>
    </row>
    <row r="116" spans="1:19" s="3" customFormat="1" ht="12.75">
      <c r="A116" s="90" t="s">
        <v>117</v>
      </c>
      <c r="B116" s="16">
        <v>0.19399853067314426</v>
      </c>
      <c r="C116" s="37">
        <v>1020</v>
      </c>
      <c r="D116" s="16">
        <v>0.22491224532915588</v>
      </c>
      <c r="E116" s="37">
        <v>1008</v>
      </c>
      <c r="F116" s="16">
        <v>0.180942089484695</v>
      </c>
      <c r="G116" s="38">
        <v>995</v>
      </c>
      <c r="H116" s="25">
        <v>0.20530810405658204</v>
      </c>
      <c r="I116" s="38">
        <v>981</v>
      </c>
      <c r="J116" s="25">
        <v>0.23513879392556</v>
      </c>
      <c r="K116" s="62">
        <v>994</v>
      </c>
      <c r="L116" s="117">
        <v>0.206257117978994</v>
      </c>
      <c r="M116" s="62">
        <v>994</v>
      </c>
      <c r="N116" s="117">
        <v>0.226118822593465</v>
      </c>
      <c r="O116" s="62">
        <v>999</v>
      </c>
      <c r="P116" s="25">
        <f t="shared" si="8"/>
        <v>0.03212029192032073</v>
      </c>
      <c r="Q116" s="81" t="s">
        <v>332</v>
      </c>
      <c r="R116" s="108">
        <v>3.5522069208424214</v>
      </c>
      <c r="S116" s="74" t="s">
        <v>343</v>
      </c>
    </row>
    <row r="117" spans="1:19" s="3" customFormat="1" ht="12.75">
      <c r="A117" s="90" t="s">
        <v>118</v>
      </c>
      <c r="B117" s="16">
        <v>0.20443478380403787</v>
      </c>
      <c r="C117" s="37">
        <v>1013</v>
      </c>
      <c r="D117" s="16">
        <v>0.21299611374658575</v>
      </c>
      <c r="E117" s="37">
        <v>1012</v>
      </c>
      <c r="F117" s="16">
        <v>0.184224575031098</v>
      </c>
      <c r="G117" s="38">
        <v>994</v>
      </c>
      <c r="H117" s="25">
        <v>0.2291652472910084</v>
      </c>
      <c r="I117" s="38">
        <v>1020</v>
      </c>
      <c r="J117" s="25">
        <v>0.238203379039876</v>
      </c>
      <c r="K117" s="62">
        <v>1016</v>
      </c>
      <c r="L117" s="117">
        <v>0.213989782102962</v>
      </c>
      <c r="M117" s="62">
        <v>1005</v>
      </c>
      <c r="N117" s="117">
        <v>0.2185427121127</v>
      </c>
      <c r="O117" s="62">
        <v>1022</v>
      </c>
      <c r="P117" s="25">
        <f t="shared" si="8"/>
        <v>0.014107928308662115</v>
      </c>
      <c r="Q117" s="81" t="s">
        <v>332</v>
      </c>
      <c r="R117" s="108">
        <v>3.5478678689089915</v>
      </c>
      <c r="S117" s="74" t="s">
        <v>343</v>
      </c>
    </row>
    <row r="118" spans="1:19" s="3" customFormat="1" ht="12.75">
      <c r="A118" s="90" t="s">
        <v>119</v>
      </c>
      <c r="B118" s="16">
        <v>0.2264212503226327</v>
      </c>
      <c r="C118" s="37">
        <v>999</v>
      </c>
      <c r="D118" s="16">
        <v>0.23517753083075973</v>
      </c>
      <c r="E118" s="37">
        <v>1010</v>
      </c>
      <c r="F118" s="16">
        <v>0.250305881491072</v>
      </c>
      <c r="G118" s="38">
        <v>1002</v>
      </c>
      <c r="H118" s="25">
        <v>0.2551944642839369</v>
      </c>
      <c r="I118" s="38">
        <v>1007</v>
      </c>
      <c r="J118" s="25">
        <v>0.284678569950604</v>
      </c>
      <c r="K118" s="62">
        <v>1008</v>
      </c>
      <c r="L118" s="117">
        <v>0.298773088901944</v>
      </c>
      <c r="M118" s="62">
        <v>1009</v>
      </c>
      <c r="N118" s="117">
        <v>0.283496453436931</v>
      </c>
      <c r="O118" s="62">
        <v>1009</v>
      </c>
      <c r="P118" s="25">
        <f t="shared" si="8"/>
        <v>0.057075203114298284</v>
      </c>
      <c r="Q118" s="81" t="s">
        <v>332</v>
      </c>
      <c r="R118" s="108">
        <v>3.803836300548168</v>
      </c>
      <c r="S118" s="74" t="s">
        <v>341</v>
      </c>
    </row>
    <row r="119" spans="1:19" s="3" customFormat="1" ht="12.75">
      <c r="A119" s="90" t="s">
        <v>120</v>
      </c>
      <c r="B119" s="16">
        <v>0.20598889235167558</v>
      </c>
      <c r="C119" s="37">
        <v>1005</v>
      </c>
      <c r="D119" s="16">
        <v>0.20866039184650093</v>
      </c>
      <c r="E119" s="37">
        <v>1004</v>
      </c>
      <c r="F119" s="16">
        <v>0.193625752259658</v>
      </c>
      <c r="G119" s="38">
        <v>998</v>
      </c>
      <c r="H119" s="25">
        <v>0.2146113610828394</v>
      </c>
      <c r="I119" s="38">
        <v>979</v>
      </c>
      <c r="J119" s="25">
        <v>0.191621397765246</v>
      </c>
      <c r="K119" s="62">
        <v>1000</v>
      </c>
      <c r="L119" s="117">
        <v>0.192698374110905</v>
      </c>
      <c r="M119" s="62">
        <v>1001</v>
      </c>
      <c r="N119" s="117">
        <v>0.222912283725782</v>
      </c>
      <c r="O119" s="62">
        <v>1003</v>
      </c>
      <c r="P119" s="25">
        <f t="shared" si="8"/>
        <v>0.016923391374106422</v>
      </c>
      <c r="Q119" s="81" t="s">
        <v>332</v>
      </c>
      <c r="R119" s="108">
        <v>3.5897871374298482</v>
      </c>
      <c r="S119" s="74" t="s">
        <v>343</v>
      </c>
    </row>
    <row r="120" spans="1:19" s="3" customFormat="1" ht="12.75">
      <c r="A120" s="88" t="s">
        <v>307</v>
      </c>
      <c r="B120" s="16"/>
      <c r="C120" s="37"/>
      <c r="D120" s="16"/>
      <c r="E120" s="37"/>
      <c r="F120" s="16"/>
      <c r="G120" s="38"/>
      <c r="H120" s="25"/>
      <c r="I120" s="38"/>
      <c r="J120" s="25"/>
      <c r="K120" s="62"/>
      <c r="L120" s="117"/>
      <c r="M120" s="62"/>
      <c r="N120" s="117"/>
      <c r="O120" s="62"/>
      <c r="P120" s="25"/>
      <c r="Q120" s="81"/>
      <c r="R120" s="108"/>
      <c r="S120" s="74"/>
    </row>
    <row r="121" spans="1:19" s="3" customFormat="1" ht="12.75">
      <c r="A121" s="90" t="s">
        <v>121</v>
      </c>
      <c r="B121" s="16">
        <v>0.20024070201779334</v>
      </c>
      <c r="C121" s="37">
        <v>992</v>
      </c>
      <c r="D121" s="16">
        <v>0.18467888320316184</v>
      </c>
      <c r="E121" s="37">
        <v>1008</v>
      </c>
      <c r="F121" s="16">
        <v>0.223531564033591</v>
      </c>
      <c r="G121" s="38">
        <v>999</v>
      </c>
      <c r="H121" s="25">
        <v>0.22615676851595704</v>
      </c>
      <c r="I121" s="38">
        <v>986</v>
      </c>
      <c r="J121" s="25">
        <v>0.219428722897919</v>
      </c>
      <c r="K121" s="62">
        <v>998</v>
      </c>
      <c r="L121" s="117">
        <v>0.222696006180164</v>
      </c>
      <c r="M121" s="62">
        <v>1006</v>
      </c>
      <c r="N121" s="117">
        <v>0.225627772199698</v>
      </c>
      <c r="O121" s="62">
        <v>1014</v>
      </c>
      <c r="P121" s="25">
        <f aca="true" t="shared" si="9" ref="P121:P127">N121-B121</f>
        <v>0.02538707018190467</v>
      </c>
      <c r="Q121" s="81" t="s">
        <v>332</v>
      </c>
      <c r="R121" s="108">
        <v>3.5806546051019192</v>
      </c>
      <c r="S121" s="74" t="s">
        <v>343</v>
      </c>
    </row>
    <row r="122" spans="1:19" s="3" customFormat="1" ht="12.75">
      <c r="A122" s="90" t="s">
        <v>122</v>
      </c>
      <c r="B122" s="16">
        <v>0.19950126120777673</v>
      </c>
      <c r="C122" s="37">
        <v>1004</v>
      </c>
      <c r="D122" s="16">
        <v>0.23461781981168742</v>
      </c>
      <c r="E122" s="37">
        <v>1001</v>
      </c>
      <c r="F122" s="16">
        <v>0.223415490366046</v>
      </c>
      <c r="G122" s="38">
        <v>985</v>
      </c>
      <c r="H122" s="25">
        <v>0.27684108535935475</v>
      </c>
      <c r="I122" s="38">
        <v>973</v>
      </c>
      <c r="J122" s="25">
        <v>0.266696476139192</v>
      </c>
      <c r="K122" s="62">
        <v>1002</v>
      </c>
      <c r="L122" s="117">
        <v>0.262776791308944</v>
      </c>
      <c r="M122" s="62">
        <v>1000</v>
      </c>
      <c r="N122" s="117">
        <v>0.258062273045426</v>
      </c>
      <c r="O122" s="62">
        <v>1003</v>
      </c>
      <c r="P122" s="25">
        <f t="shared" si="9"/>
        <v>0.05856101183764928</v>
      </c>
      <c r="Q122" s="81" t="s">
        <v>332</v>
      </c>
      <c r="R122" s="108">
        <v>3.6666026874800526</v>
      </c>
      <c r="S122" s="74" t="s">
        <v>341</v>
      </c>
    </row>
    <row r="123" spans="1:19" s="3" customFormat="1" ht="12.75">
      <c r="A123" s="90" t="s">
        <v>123</v>
      </c>
      <c r="B123" s="16">
        <v>0.2330963317127478</v>
      </c>
      <c r="C123" s="37">
        <v>994</v>
      </c>
      <c r="D123" s="16">
        <v>0.20289775353653383</v>
      </c>
      <c r="E123" s="37">
        <v>1007</v>
      </c>
      <c r="F123" s="16">
        <v>0.22413067437898</v>
      </c>
      <c r="G123" s="38">
        <v>991</v>
      </c>
      <c r="H123" s="25">
        <v>0.20768295926277833</v>
      </c>
      <c r="I123" s="38">
        <v>1007</v>
      </c>
      <c r="J123" s="25">
        <v>0.226261123119942</v>
      </c>
      <c r="K123" s="62">
        <v>1000</v>
      </c>
      <c r="L123" s="117">
        <v>0.197055704954253</v>
      </c>
      <c r="M123" s="62">
        <v>992</v>
      </c>
      <c r="N123" s="117">
        <v>0.221674903823019</v>
      </c>
      <c r="O123" s="62">
        <v>997</v>
      </c>
      <c r="P123" s="25">
        <f t="shared" si="9"/>
        <v>-0.011421427889728802</v>
      </c>
      <c r="Q123" s="81" t="s">
        <v>332</v>
      </c>
      <c r="R123" s="108">
        <v>3.6819620390374417</v>
      </c>
      <c r="S123" s="74" t="s">
        <v>343</v>
      </c>
    </row>
    <row r="124" spans="1:19" s="3" customFormat="1" ht="12.75">
      <c r="A124" s="90" t="s">
        <v>124</v>
      </c>
      <c r="B124" s="16">
        <v>0.20078386708609575</v>
      </c>
      <c r="C124" s="37">
        <v>999</v>
      </c>
      <c r="D124" s="16">
        <v>0.23673926370966555</v>
      </c>
      <c r="E124" s="37">
        <v>1004</v>
      </c>
      <c r="F124" s="16">
        <v>0.18325070270713</v>
      </c>
      <c r="G124" s="38">
        <v>1007</v>
      </c>
      <c r="H124" s="25">
        <v>0.2548677280425432</v>
      </c>
      <c r="I124" s="38">
        <v>1002</v>
      </c>
      <c r="J124" s="25">
        <v>0.270716256305554</v>
      </c>
      <c r="K124" s="62">
        <v>1009</v>
      </c>
      <c r="L124" s="117">
        <v>0.255814188599825</v>
      </c>
      <c r="M124" s="62">
        <v>1009</v>
      </c>
      <c r="N124" s="117">
        <v>0.250547302774106</v>
      </c>
      <c r="O124" s="62">
        <v>1009</v>
      </c>
      <c r="P124" s="25">
        <f t="shared" si="9"/>
        <v>0.04976343568801023</v>
      </c>
      <c r="Q124" s="81" t="s">
        <v>332</v>
      </c>
      <c r="R124" s="108">
        <v>3.649648428245608</v>
      </c>
      <c r="S124" s="74" t="s">
        <v>341</v>
      </c>
    </row>
    <row r="125" spans="1:19" s="3" customFormat="1" ht="12.75">
      <c r="A125" s="90" t="s">
        <v>125</v>
      </c>
      <c r="B125" s="16">
        <v>0.17787419703167495</v>
      </c>
      <c r="C125" s="37">
        <v>1054</v>
      </c>
      <c r="D125" s="16">
        <v>0.18372645833541365</v>
      </c>
      <c r="E125" s="37">
        <v>996</v>
      </c>
      <c r="F125" s="16">
        <v>0.205362736391891</v>
      </c>
      <c r="G125" s="38">
        <v>994</v>
      </c>
      <c r="H125" s="25">
        <v>0.21471468824188747</v>
      </c>
      <c r="I125" s="38">
        <v>976</v>
      </c>
      <c r="J125" s="25">
        <v>0.213074128159575</v>
      </c>
      <c r="K125" s="62">
        <v>1009</v>
      </c>
      <c r="L125" s="117">
        <v>0.215859004777158</v>
      </c>
      <c r="M125" s="62">
        <v>1001</v>
      </c>
      <c r="N125" s="117">
        <v>0.19782092685179</v>
      </c>
      <c r="O125" s="62">
        <v>1013</v>
      </c>
      <c r="P125" s="25">
        <f t="shared" si="9"/>
        <v>0.019946729820115056</v>
      </c>
      <c r="Q125" s="81" t="s">
        <v>332</v>
      </c>
      <c r="R125" s="108">
        <v>3.368658981086078</v>
      </c>
      <c r="S125" s="74" t="s">
        <v>343</v>
      </c>
    </row>
    <row r="126" spans="1:19" s="3" customFormat="1" ht="12.75">
      <c r="A126" s="90" t="s">
        <v>421</v>
      </c>
      <c r="B126" s="16">
        <v>0.1992980635513014</v>
      </c>
      <c r="C126" s="37">
        <v>1009</v>
      </c>
      <c r="D126" s="16">
        <v>0.21173515674592816</v>
      </c>
      <c r="E126" s="37">
        <v>995</v>
      </c>
      <c r="F126" s="16">
        <v>0.24450348084546</v>
      </c>
      <c r="G126" s="38">
        <v>998</v>
      </c>
      <c r="H126" s="25">
        <v>0.22795729101061904</v>
      </c>
      <c r="I126" s="38">
        <v>1003</v>
      </c>
      <c r="J126" s="25">
        <v>0.299505848586463</v>
      </c>
      <c r="K126" s="62">
        <v>995</v>
      </c>
      <c r="L126" s="117">
        <v>0.303462072125168</v>
      </c>
      <c r="M126" s="62">
        <v>997</v>
      </c>
      <c r="N126" s="117">
        <v>0.261557971942445</v>
      </c>
      <c r="O126" s="62">
        <v>1008</v>
      </c>
      <c r="P126" s="25">
        <f t="shared" si="9"/>
        <v>0.06225990839114362</v>
      </c>
      <c r="Q126" s="81" t="s">
        <v>332</v>
      </c>
      <c r="R126" s="108">
        <v>3.665605865857558</v>
      </c>
      <c r="S126" s="74" t="s">
        <v>341</v>
      </c>
    </row>
    <row r="127" spans="1:19" s="3" customFormat="1" ht="12.75">
      <c r="A127" s="90" t="s">
        <v>126</v>
      </c>
      <c r="B127" s="16">
        <v>0.2707207635436344</v>
      </c>
      <c r="C127" s="37">
        <v>998</v>
      </c>
      <c r="D127" s="16">
        <v>0.27908460681536257</v>
      </c>
      <c r="E127" s="37">
        <v>992</v>
      </c>
      <c r="F127" s="16">
        <v>0.24118184760066</v>
      </c>
      <c r="G127" s="38">
        <v>995</v>
      </c>
      <c r="H127" s="25">
        <v>0.2599561284714554</v>
      </c>
      <c r="I127" s="38">
        <v>983</v>
      </c>
      <c r="J127" s="25">
        <v>0.303213199898457</v>
      </c>
      <c r="K127" s="62">
        <v>995</v>
      </c>
      <c r="L127" s="117">
        <v>0.312765493190406</v>
      </c>
      <c r="M127" s="62">
        <v>997</v>
      </c>
      <c r="N127" s="117">
        <v>0.327694581318497</v>
      </c>
      <c r="O127" s="62">
        <v>1002</v>
      </c>
      <c r="P127" s="25">
        <f t="shared" si="9"/>
        <v>0.0569738177748626</v>
      </c>
      <c r="Q127" s="81" t="s">
        <v>332</v>
      </c>
      <c r="R127" s="108">
        <v>4.005780589511828</v>
      </c>
      <c r="S127" s="74" t="s">
        <v>341</v>
      </c>
    </row>
    <row r="128" spans="1:19" s="8" customFormat="1" ht="12.75">
      <c r="A128" s="89" t="s">
        <v>370</v>
      </c>
      <c r="B128" s="16"/>
      <c r="C128" s="37"/>
      <c r="D128" s="16"/>
      <c r="E128" s="37"/>
      <c r="F128" s="16"/>
      <c r="G128" s="38"/>
      <c r="H128" s="25"/>
      <c r="I128" s="38"/>
      <c r="J128" s="25"/>
      <c r="K128" s="62"/>
      <c r="L128" s="117"/>
      <c r="M128" s="62"/>
      <c r="N128" s="117"/>
      <c r="O128" s="62"/>
      <c r="P128" s="25"/>
      <c r="Q128" s="81"/>
      <c r="R128" s="108"/>
      <c r="S128" s="74"/>
    </row>
    <row r="129" spans="1:19" s="3" customFormat="1" ht="12.75">
      <c r="A129" s="88" t="s">
        <v>453</v>
      </c>
      <c r="B129" s="16">
        <v>0.2216671090319217</v>
      </c>
      <c r="C129" s="37">
        <v>1015</v>
      </c>
      <c r="D129" s="16">
        <v>0.2027854057724926</v>
      </c>
      <c r="E129" s="37">
        <v>993</v>
      </c>
      <c r="F129" s="16">
        <v>0.249798963977801</v>
      </c>
      <c r="G129" s="38">
        <v>989</v>
      </c>
      <c r="H129" s="25">
        <v>0.21051511122525673</v>
      </c>
      <c r="I129" s="38">
        <v>995</v>
      </c>
      <c r="J129" s="25">
        <v>0.261218595220402</v>
      </c>
      <c r="K129" s="62">
        <v>1015</v>
      </c>
      <c r="L129" s="117">
        <v>0.26816566562935</v>
      </c>
      <c r="M129" s="62">
        <v>1018</v>
      </c>
      <c r="N129" s="117">
        <v>0.264842566530695</v>
      </c>
      <c r="O129" s="62">
        <v>1017</v>
      </c>
      <c r="P129" s="25">
        <f>N129-B129</f>
        <v>0.0431754574987733</v>
      </c>
      <c r="Q129" s="81" t="s">
        <v>332</v>
      </c>
      <c r="R129" s="108">
        <v>3.7262042358792336</v>
      </c>
      <c r="S129" s="74" t="s">
        <v>341</v>
      </c>
    </row>
    <row r="130" spans="1:19" s="3" customFormat="1" ht="12.75">
      <c r="A130" s="88" t="s">
        <v>422</v>
      </c>
      <c r="B130" s="16">
        <v>0.2228951810933</v>
      </c>
      <c r="C130" s="37">
        <v>5101</v>
      </c>
      <c r="D130" s="16">
        <v>0.22555607720566873</v>
      </c>
      <c r="E130" s="37">
        <v>4987</v>
      </c>
      <c r="F130" s="16">
        <v>0.209286785144637</v>
      </c>
      <c r="G130" s="38">
        <v>2989</v>
      </c>
      <c r="H130" s="25">
        <v>0.25127369995250415</v>
      </c>
      <c r="I130" s="38">
        <v>983</v>
      </c>
      <c r="J130" s="25">
        <v>0.261341149834302</v>
      </c>
      <c r="K130" s="62">
        <v>1030</v>
      </c>
      <c r="L130" s="115">
        <v>0.262890105667635</v>
      </c>
      <c r="M130" s="62">
        <v>1025</v>
      </c>
      <c r="N130" s="115">
        <v>0.266623571563756</v>
      </c>
      <c r="O130" s="62">
        <v>1031</v>
      </c>
      <c r="P130" s="25">
        <f>N130-B130</f>
        <v>0.043728390470455986</v>
      </c>
      <c r="Q130" s="81" t="s">
        <v>332</v>
      </c>
      <c r="R130" s="108">
        <v>2.930922703763431</v>
      </c>
      <c r="S130" s="74" t="s">
        <v>341</v>
      </c>
    </row>
    <row r="131" spans="1:19" s="3" customFormat="1" ht="12.75">
      <c r="A131" s="88" t="s">
        <v>71</v>
      </c>
      <c r="B131" s="16">
        <v>0.1581630731051904</v>
      </c>
      <c r="C131" s="37">
        <v>1020</v>
      </c>
      <c r="D131" s="16">
        <v>0.1660324300851391</v>
      </c>
      <c r="E131" s="37">
        <v>1010</v>
      </c>
      <c r="F131" s="16">
        <v>0.178867226513354</v>
      </c>
      <c r="G131" s="38">
        <v>1505</v>
      </c>
      <c r="H131" s="25">
        <v>0.20461799785023796</v>
      </c>
      <c r="I131" s="38">
        <v>981</v>
      </c>
      <c r="J131" s="25">
        <v>0.177822030966137</v>
      </c>
      <c r="K131" s="62">
        <v>1005</v>
      </c>
      <c r="L131" s="117">
        <v>0.188018752285174</v>
      </c>
      <c r="M131" s="62">
        <v>1008</v>
      </c>
      <c r="N131" s="117">
        <v>0.201685140921926</v>
      </c>
      <c r="O131" s="62">
        <v>1005</v>
      </c>
      <c r="P131" s="25">
        <f>N131-B131</f>
        <v>0.04352206781673559</v>
      </c>
      <c r="Q131" s="81" t="s">
        <v>332</v>
      </c>
      <c r="R131" s="108">
        <v>3.3420384598295025</v>
      </c>
      <c r="S131" s="74" t="s">
        <v>341</v>
      </c>
    </row>
    <row r="132" spans="1:19" s="3" customFormat="1" ht="12.75">
      <c r="A132" s="88" t="s">
        <v>423</v>
      </c>
      <c r="B132" s="16">
        <v>0.20765542969084663</v>
      </c>
      <c r="C132" s="37">
        <v>1005</v>
      </c>
      <c r="D132" s="16">
        <v>0.18604069012150873</v>
      </c>
      <c r="E132" s="37">
        <v>994</v>
      </c>
      <c r="F132" s="16">
        <v>0.207270782031172</v>
      </c>
      <c r="G132" s="38">
        <v>998</v>
      </c>
      <c r="H132" s="25">
        <v>0.22907647487497826</v>
      </c>
      <c r="I132" s="38">
        <v>958</v>
      </c>
      <c r="J132" s="25">
        <v>0.236417091778508</v>
      </c>
      <c r="K132" s="62">
        <v>1003</v>
      </c>
      <c r="L132" s="117">
        <v>0.255716301004626</v>
      </c>
      <c r="M132" s="62">
        <v>1009</v>
      </c>
      <c r="N132" s="117">
        <v>0.245804760884707</v>
      </c>
      <c r="O132" s="62">
        <v>1008</v>
      </c>
      <c r="P132" s="25">
        <f>N132-B132</f>
        <v>0.03814933119386038</v>
      </c>
      <c r="Q132" s="81" t="s">
        <v>332</v>
      </c>
      <c r="R132" s="108">
        <v>3.6543859375829855</v>
      </c>
      <c r="S132" s="74" t="s">
        <v>341</v>
      </c>
    </row>
    <row r="133" spans="1:19" s="3" customFormat="1" ht="12.75">
      <c r="A133" s="88" t="s">
        <v>316</v>
      </c>
      <c r="B133" s="16"/>
      <c r="C133" s="37"/>
      <c r="D133" s="16"/>
      <c r="E133" s="37"/>
      <c r="F133" s="16"/>
      <c r="G133" s="38"/>
      <c r="H133" s="25"/>
      <c r="I133" s="38"/>
      <c r="J133" s="25"/>
      <c r="K133" s="62"/>
      <c r="L133" s="117"/>
      <c r="M133" s="62"/>
      <c r="N133" s="117"/>
      <c r="O133" s="62"/>
      <c r="P133" s="25"/>
      <c r="Q133" s="81"/>
      <c r="R133" s="108"/>
      <c r="S133" s="74"/>
    </row>
    <row r="134" spans="1:19" s="3" customFormat="1" ht="12.75">
      <c r="A134" s="90" t="s">
        <v>72</v>
      </c>
      <c r="B134" s="16">
        <v>0.21167695774415912</v>
      </c>
      <c r="C134" s="37">
        <v>1086</v>
      </c>
      <c r="D134" s="16">
        <v>0.19763153036266165</v>
      </c>
      <c r="E134" s="37">
        <v>997</v>
      </c>
      <c r="F134" s="16">
        <v>0.239666020743689</v>
      </c>
      <c r="G134" s="38">
        <v>999</v>
      </c>
      <c r="H134" s="25">
        <v>0.2247303985370687</v>
      </c>
      <c r="I134" s="38">
        <v>998</v>
      </c>
      <c r="J134" s="25">
        <v>0.203870421286472</v>
      </c>
      <c r="K134" s="62">
        <v>1004</v>
      </c>
      <c r="L134" s="117">
        <v>0.207272930865998</v>
      </c>
      <c r="M134" s="62">
        <v>1000</v>
      </c>
      <c r="N134" s="117">
        <v>0.192922385061717</v>
      </c>
      <c r="O134" s="62">
        <v>1006</v>
      </c>
      <c r="P134" s="25">
        <f aca="true" t="shared" si="10" ref="P134:P141">N134-B134</f>
        <v>-0.018754572682442128</v>
      </c>
      <c r="Q134" s="81" t="s">
        <v>332</v>
      </c>
      <c r="R134" s="108">
        <v>3.4421871580707815</v>
      </c>
      <c r="S134" s="74" t="s">
        <v>343</v>
      </c>
    </row>
    <row r="135" spans="1:19" s="3" customFormat="1" ht="12.75">
      <c r="A135" s="90" t="s">
        <v>73</v>
      </c>
      <c r="B135" s="16">
        <v>0.23001731356414717</v>
      </c>
      <c r="C135" s="37">
        <v>1039</v>
      </c>
      <c r="D135" s="16">
        <v>0.21169497426194955</v>
      </c>
      <c r="E135" s="37">
        <v>994</v>
      </c>
      <c r="F135" s="16">
        <v>0.223890651026098</v>
      </c>
      <c r="G135" s="38">
        <v>1000</v>
      </c>
      <c r="H135" s="25">
        <v>0.23707801562042122</v>
      </c>
      <c r="I135" s="38">
        <v>995</v>
      </c>
      <c r="J135" s="25">
        <v>0.205339686480673</v>
      </c>
      <c r="K135" s="62">
        <v>1001</v>
      </c>
      <c r="L135" s="117">
        <v>0.210899411395485</v>
      </c>
      <c r="M135" s="62">
        <v>998</v>
      </c>
      <c r="N135" s="117">
        <v>0.231170517623176</v>
      </c>
      <c r="O135" s="62">
        <v>1010</v>
      </c>
      <c r="P135" s="25">
        <f t="shared" si="10"/>
        <v>0.0011532040590288284</v>
      </c>
      <c r="Q135" s="81" t="s">
        <v>332</v>
      </c>
      <c r="R135" s="108">
        <v>3.648087906105612</v>
      </c>
      <c r="S135" s="74" t="s">
        <v>343</v>
      </c>
    </row>
    <row r="136" spans="1:19" s="3" customFormat="1" ht="12.75">
      <c r="A136" s="90" t="s">
        <v>74</v>
      </c>
      <c r="B136" s="16">
        <v>0.22769050714148437</v>
      </c>
      <c r="C136" s="37">
        <v>1069</v>
      </c>
      <c r="D136" s="16">
        <v>0.22408047704430256</v>
      </c>
      <c r="E136" s="37">
        <v>1002</v>
      </c>
      <c r="F136" s="16">
        <v>0.232865671301863</v>
      </c>
      <c r="G136" s="38">
        <v>995</v>
      </c>
      <c r="H136" s="25">
        <v>0.247290898483941</v>
      </c>
      <c r="I136" s="38">
        <v>974</v>
      </c>
      <c r="J136" s="25">
        <v>0.251416899907732</v>
      </c>
      <c r="K136" s="62">
        <v>996</v>
      </c>
      <c r="L136" s="117">
        <v>0.252545949326627</v>
      </c>
      <c r="M136" s="62">
        <v>998</v>
      </c>
      <c r="N136" s="117">
        <v>0.262646198929972</v>
      </c>
      <c r="O136" s="62">
        <v>1003</v>
      </c>
      <c r="P136" s="25">
        <f t="shared" si="10"/>
        <v>0.03495569178848762</v>
      </c>
      <c r="Q136" s="81" t="s">
        <v>332</v>
      </c>
      <c r="R136" s="108">
        <v>3.7063239948186824</v>
      </c>
      <c r="S136" s="74" t="s">
        <v>343</v>
      </c>
    </row>
    <row r="137" spans="1:19" s="3" customFormat="1" ht="12.75">
      <c r="A137" s="90" t="s">
        <v>75</v>
      </c>
      <c r="B137" s="16">
        <v>0.19868456798692524</v>
      </c>
      <c r="C137" s="37">
        <v>1043</v>
      </c>
      <c r="D137" s="16">
        <v>0.2361471538617335</v>
      </c>
      <c r="E137" s="37">
        <v>996</v>
      </c>
      <c r="F137" s="16">
        <v>0.205143615289916</v>
      </c>
      <c r="G137" s="38">
        <v>995</v>
      </c>
      <c r="H137" s="25">
        <v>0.23141280574929063</v>
      </c>
      <c r="I137" s="38">
        <v>984</v>
      </c>
      <c r="J137" s="25">
        <v>0.222998792350662</v>
      </c>
      <c r="K137" s="62">
        <v>1008</v>
      </c>
      <c r="L137" s="117">
        <v>0.231365936457549</v>
      </c>
      <c r="M137" s="62">
        <v>1003</v>
      </c>
      <c r="N137" s="117">
        <v>0.24430165583336</v>
      </c>
      <c r="O137" s="62">
        <v>1002</v>
      </c>
      <c r="P137" s="25">
        <f t="shared" si="10"/>
        <v>0.045617087846434756</v>
      </c>
      <c r="Q137" s="81" t="s">
        <v>332</v>
      </c>
      <c r="R137" s="108">
        <v>3.5975217823062624</v>
      </c>
      <c r="S137" s="74" t="s">
        <v>341</v>
      </c>
    </row>
    <row r="138" spans="1:19" s="3" customFormat="1" ht="12.75">
      <c r="A138" s="90" t="s">
        <v>76</v>
      </c>
      <c r="B138" s="16">
        <v>0.2111185554365504</v>
      </c>
      <c r="C138" s="37">
        <v>1007</v>
      </c>
      <c r="D138" s="16">
        <v>0.23843479916938384</v>
      </c>
      <c r="E138" s="37">
        <v>1012</v>
      </c>
      <c r="F138" s="16">
        <v>0.228950025189956</v>
      </c>
      <c r="G138" s="38">
        <v>995</v>
      </c>
      <c r="H138" s="25">
        <v>0.2628393357306047</v>
      </c>
      <c r="I138" s="38">
        <v>1001</v>
      </c>
      <c r="J138" s="25">
        <v>0.233026034628617</v>
      </c>
      <c r="K138" s="62">
        <v>1012</v>
      </c>
      <c r="L138" s="117">
        <v>0.244086698722263</v>
      </c>
      <c r="M138" s="62">
        <v>1010</v>
      </c>
      <c r="N138" s="117">
        <v>0.244318697376623</v>
      </c>
      <c r="O138" s="62">
        <v>1015</v>
      </c>
      <c r="P138" s="25">
        <f t="shared" si="10"/>
        <v>0.03320014194007262</v>
      </c>
      <c r="Q138" s="81" t="s">
        <v>332</v>
      </c>
      <c r="R138" s="108">
        <v>3.6525922600523653</v>
      </c>
      <c r="S138" s="74" t="s">
        <v>343</v>
      </c>
    </row>
    <row r="139" spans="1:19" s="3" customFormat="1" ht="12.75">
      <c r="A139" s="90" t="s">
        <v>77</v>
      </c>
      <c r="B139" s="16">
        <v>0.262263576990214</v>
      </c>
      <c r="C139" s="37">
        <v>1043</v>
      </c>
      <c r="D139" s="16">
        <v>0.2356894054155656</v>
      </c>
      <c r="E139" s="37">
        <v>994</v>
      </c>
      <c r="F139" s="16">
        <v>0.228516010559324</v>
      </c>
      <c r="G139" s="38">
        <v>993</v>
      </c>
      <c r="H139" s="25">
        <v>0.24279401626864158</v>
      </c>
      <c r="I139" s="38">
        <v>1000</v>
      </c>
      <c r="J139" s="25">
        <v>0.245125224187434</v>
      </c>
      <c r="K139" s="62">
        <v>1010</v>
      </c>
      <c r="L139" s="117">
        <v>0.226842850521191</v>
      </c>
      <c r="M139" s="62">
        <v>1003</v>
      </c>
      <c r="N139" s="117">
        <v>0.241213048722362</v>
      </c>
      <c r="O139" s="62">
        <v>1006</v>
      </c>
      <c r="P139" s="25">
        <f t="shared" si="10"/>
        <v>-0.02105052826785203</v>
      </c>
      <c r="Q139" s="81" t="s">
        <v>332</v>
      </c>
      <c r="R139" s="108">
        <v>3.7570821707791318</v>
      </c>
      <c r="S139" s="74" t="s">
        <v>343</v>
      </c>
    </row>
    <row r="140" spans="1:19" s="3" customFormat="1" ht="12.75">
      <c r="A140" s="90" t="s">
        <v>78</v>
      </c>
      <c r="B140" s="16">
        <v>0.20815506972550266</v>
      </c>
      <c r="C140" s="37">
        <v>990</v>
      </c>
      <c r="D140" s="16">
        <v>0.19649448088716326</v>
      </c>
      <c r="E140" s="37">
        <v>997</v>
      </c>
      <c r="F140" s="16">
        <v>0.169817758861694</v>
      </c>
      <c r="G140" s="38">
        <v>993</v>
      </c>
      <c r="H140" s="25">
        <v>0.24573705656778602</v>
      </c>
      <c r="I140" s="38">
        <v>981</v>
      </c>
      <c r="J140" s="25">
        <v>0.21495758084184</v>
      </c>
      <c r="K140" s="62">
        <v>1009</v>
      </c>
      <c r="L140" s="117">
        <v>0.22614887065796</v>
      </c>
      <c r="M140" s="62">
        <v>1001</v>
      </c>
      <c r="N140" s="117">
        <v>0.227901335052175</v>
      </c>
      <c r="O140" s="62">
        <v>1003</v>
      </c>
      <c r="P140" s="25">
        <f t="shared" si="10"/>
        <v>0.01974626532667234</v>
      </c>
      <c r="Q140" s="81" t="s">
        <v>332</v>
      </c>
      <c r="R140" s="108">
        <v>3.6242910053645905</v>
      </c>
      <c r="S140" s="74" t="s">
        <v>343</v>
      </c>
    </row>
    <row r="141" spans="1:19" s="3" customFormat="1" ht="12.75">
      <c r="A141" s="90" t="s">
        <v>79</v>
      </c>
      <c r="B141" s="16">
        <v>0.19097002582864728</v>
      </c>
      <c r="C141" s="37">
        <v>1033</v>
      </c>
      <c r="D141" s="16">
        <v>0.1792575468586376</v>
      </c>
      <c r="E141" s="37">
        <v>991</v>
      </c>
      <c r="F141" s="16">
        <v>0.19033720988847</v>
      </c>
      <c r="G141" s="38">
        <v>996</v>
      </c>
      <c r="H141" s="25">
        <v>0.19727839435779124</v>
      </c>
      <c r="I141" s="38">
        <v>973</v>
      </c>
      <c r="J141" s="25">
        <v>0.207463297677379</v>
      </c>
      <c r="K141" s="62">
        <v>991</v>
      </c>
      <c r="L141" s="117">
        <v>0.196993963761473</v>
      </c>
      <c r="M141" s="62">
        <v>991</v>
      </c>
      <c r="N141" s="117">
        <v>0.204685529541143</v>
      </c>
      <c r="O141" s="62">
        <v>1006</v>
      </c>
      <c r="P141" s="25">
        <f t="shared" si="10"/>
        <v>0.013715503712495719</v>
      </c>
      <c r="Q141" s="81" t="s">
        <v>332</v>
      </c>
      <c r="R141" s="108">
        <v>3.458626953551865</v>
      </c>
      <c r="S141" s="74" t="s">
        <v>343</v>
      </c>
    </row>
    <row r="142" spans="1:19" s="3" customFormat="1" ht="12.75">
      <c r="A142" s="88" t="s">
        <v>317</v>
      </c>
      <c r="B142" s="16"/>
      <c r="C142" s="37"/>
      <c r="D142" s="16"/>
      <c r="E142" s="37"/>
      <c r="F142" s="16"/>
      <c r="G142" s="38"/>
      <c r="H142" s="25"/>
      <c r="I142" s="38"/>
      <c r="J142" s="25"/>
      <c r="K142" s="62"/>
      <c r="L142" s="117"/>
      <c r="M142" s="62"/>
      <c r="N142" s="117"/>
      <c r="O142" s="62"/>
      <c r="P142" s="25"/>
      <c r="Q142" s="81"/>
      <c r="R142" s="108"/>
      <c r="S142" s="74"/>
    </row>
    <row r="143" spans="1:19" s="3" customFormat="1" ht="12.75">
      <c r="A143" s="90" t="s">
        <v>80</v>
      </c>
      <c r="B143" s="16">
        <v>0.21987482861365568</v>
      </c>
      <c r="C143" s="37">
        <v>1061</v>
      </c>
      <c r="D143" s="16">
        <v>0.21464833177228748</v>
      </c>
      <c r="E143" s="37">
        <v>998</v>
      </c>
      <c r="F143" s="16">
        <v>0.177786900808084</v>
      </c>
      <c r="G143" s="38">
        <v>1001</v>
      </c>
      <c r="H143" s="25">
        <v>0.21723001006524792</v>
      </c>
      <c r="I143" s="38">
        <v>993</v>
      </c>
      <c r="J143" s="25">
        <v>0.222969635763428</v>
      </c>
      <c r="K143" s="62">
        <v>994</v>
      </c>
      <c r="L143" s="117">
        <v>0.19707344029961</v>
      </c>
      <c r="M143" s="62">
        <v>996</v>
      </c>
      <c r="N143" s="117">
        <v>0.217829863555388</v>
      </c>
      <c r="O143" s="62">
        <v>1002</v>
      </c>
      <c r="P143" s="25">
        <f aca="true" t="shared" si="11" ref="P143:P154">N143-B143</f>
        <v>-0.002044965058267678</v>
      </c>
      <c r="Q143" s="81" t="s">
        <v>332</v>
      </c>
      <c r="R143" s="108">
        <v>3.5697194684322997</v>
      </c>
      <c r="S143" s="74" t="s">
        <v>343</v>
      </c>
    </row>
    <row r="144" spans="1:19" s="3" customFormat="1" ht="12.75">
      <c r="A144" s="90" t="s">
        <v>424</v>
      </c>
      <c r="B144" s="16">
        <v>0.19213507826886594</v>
      </c>
      <c r="C144" s="37">
        <v>1048</v>
      </c>
      <c r="D144" s="16">
        <v>0.20373213486691083</v>
      </c>
      <c r="E144" s="37">
        <v>999</v>
      </c>
      <c r="F144" s="16">
        <v>0.213447278809432</v>
      </c>
      <c r="G144" s="38">
        <v>995</v>
      </c>
      <c r="H144" s="25">
        <v>0.2418292960165563</v>
      </c>
      <c r="I144" s="38">
        <v>990</v>
      </c>
      <c r="J144" s="25">
        <v>0.18515119496096</v>
      </c>
      <c r="K144" s="62">
        <v>1005</v>
      </c>
      <c r="L144" s="117">
        <v>0.188544005276608</v>
      </c>
      <c r="M144" s="62">
        <v>1003</v>
      </c>
      <c r="N144" s="117">
        <v>0.223054355787546</v>
      </c>
      <c r="O144" s="62">
        <v>1012</v>
      </c>
      <c r="P144" s="25">
        <f t="shared" si="11"/>
        <v>0.030919277518680066</v>
      </c>
      <c r="Q144" s="81" t="s">
        <v>332</v>
      </c>
      <c r="R144" s="108">
        <v>3.502625129704785</v>
      </c>
      <c r="S144" s="74" t="s">
        <v>343</v>
      </c>
    </row>
    <row r="145" spans="1:19" s="3" customFormat="1" ht="12.75">
      <c r="A145" s="90" t="s">
        <v>81</v>
      </c>
      <c r="B145" s="16">
        <v>0.2168069523345901</v>
      </c>
      <c r="C145" s="37">
        <v>1007</v>
      </c>
      <c r="D145" s="16">
        <v>0.2444867560386455</v>
      </c>
      <c r="E145" s="37">
        <v>1000</v>
      </c>
      <c r="F145" s="16">
        <v>0.222946199552035</v>
      </c>
      <c r="G145" s="38">
        <v>996</v>
      </c>
      <c r="H145" s="25">
        <v>0.24454578021794726</v>
      </c>
      <c r="I145" s="38">
        <v>989</v>
      </c>
      <c r="J145" s="25">
        <v>0.272136790661686</v>
      </c>
      <c r="K145" s="62">
        <v>1004</v>
      </c>
      <c r="L145" s="117">
        <v>0.257634193656147</v>
      </c>
      <c r="M145" s="62">
        <v>999</v>
      </c>
      <c r="N145" s="117">
        <v>0.284345864268433</v>
      </c>
      <c r="O145" s="62">
        <v>1010</v>
      </c>
      <c r="P145" s="25">
        <f t="shared" si="11"/>
        <v>0.0675389119338429</v>
      </c>
      <c r="Q145" s="81" t="s">
        <v>332</v>
      </c>
      <c r="R145" s="108">
        <v>3.77064399080597</v>
      </c>
      <c r="S145" s="74" t="s">
        <v>341</v>
      </c>
    </row>
    <row r="146" spans="1:19" s="3" customFormat="1" ht="12.75">
      <c r="A146" s="90" t="s">
        <v>82</v>
      </c>
      <c r="B146" s="16">
        <v>0.24783591385054532</v>
      </c>
      <c r="C146" s="37">
        <v>998</v>
      </c>
      <c r="D146" s="16">
        <v>0.21118916627404916</v>
      </c>
      <c r="E146" s="37">
        <v>982</v>
      </c>
      <c r="F146" s="16">
        <v>0.252358779094235</v>
      </c>
      <c r="G146" s="38">
        <v>985</v>
      </c>
      <c r="H146" s="25">
        <v>0.25419742426274405</v>
      </c>
      <c r="I146" s="38">
        <v>982</v>
      </c>
      <c r="J146" s="25">
        <v>0.310402431421842</v>
      </c>
      <c r="K146" s="62">
        <v>1000</v>
      </c>
      <c r="L146" s="117">
        <v>0.284945435873982</v>
      </c>
      <c r="M146" s="62">
        <v>1001</v>
      </c>
      <c r="N146" s="117">
        <v>0.284378775211669</v>
      </c>
      <c r="O146" s="62">
        <v>1008</v>
      </c>
      <c r="P146" s="25">
        <f t="shared" si="11"/>
        <v>0.03654286136112367</v>
      </c>
      <c r="Q146" s="81" t="s">
        <v>332</v>
      </c>
      <c r="R146" s="108">
        <v>3.8641299140785543</v>
      </c>
      <c r="S146" s="74" t="s">
        <v>343</v>
      </c>
    </row>
    <row r="147" spans="1:19" s="3" customFormat="1" ht="12.75">
      <c r="A147" s="90" t="s">
        <v>83</v>
      </c>
      <c r="B147" s="16">
        <v>0.2565513776126875</v>
      </c>
      <c r="C147" s="37">
        <v>1036</v>
      </c>
      <c r="D147" s="16">
        <v>0.25731690840553234</v>
      </c>
      <c r="E147" s="37">
        <v>991</v>
      </c>
      <c r="F147" s="16">
        <v>0.24442089666517</v>
      </c>
      <c r="G147" s="38">
        <v>995</v>
      </c>
      <c r="H147" s="25">
        <v>0.29750946035451664</v>
      </c>
      <c r="I147" s="38">
        <v>984</v>
      </c>
      <c r="J147" s="25">
        <v>0.25513236470453</v>
      </c>
      <c r="K147" s="62">
        <v>1009</v>
      </c>
      <c r="L147" s="117">
        <v>0.262919217261164</v>
      </c>
      <c r="M147" s="62">
        <v>1012</v>
      </c>
      <c r="N147" s="117">
        <v>0.269752212904031</v>
      </c>
      <c r="O147" s="62">
        <v>1021</v>
      </c>
      <c r="P147" s="25">
        <f t="shared" si="11"/>
        <v>0.013200835291343527</v>
      </c>
      <c r="Q147" s="81" t="s">
        <v>332</v>
      </c>
      <c r="R147" s="108">
        <v>3.8058300903806956</v>
      </c>
      <c r="S147" s="74" t="s">
        <v>343</v>
      </c>
    </row>
    <row r="148" spans="1:19" s="3" customFormat="1" ht="12.75">
      <c r="A148" s="88" t="s">
        <v>64</v>
      </c>
      <c r="B148" s="16">
        <v>0.17231235765783368</v>
      </c>
      <c r="C148" s="37">
        <v>4257</v>
      </c>
      <c r="D148" s="16">
        <v>0.17551275383542175</v>
      </c>
      <c r="E148" s="37">
        <v>10447</v>
      </c>
      <c r="F148" s="16">
        <v>0.195014766028273</v>
      </c>
      <c r="G148" s="38">
        <v>1868</v>
      </c>
      <c r="H148" s="25">
        <v>0.18961369186476104</v>
      </c>
      <c r="I148" s="38">
        <v>1086</v>
      </c>
      <c r="J148" s="25">
        <v>0.212364532885245</v>
      </c>
      <c r="K148" s="62">
        <v>1114</v>
      </c>
      <c r="L148" s="117">
        <v>0.202034513271561</v>
      </c>
      <c r="M148" s="62">
        <v>1070</v>
      </c>
      <c r="N148" s="117">
        <v>0.210296593330099</v>
      </c>
      <c r="O148" s="62">
        <v>1092</v>
      </c>
      <c r="P148" s="25">
        <f t="shared" si="11"/>
        <v>0.03798423567226533</v>
      </c>
      <c r="Q148" s="81" t="s">
        <v>332</v>
      </c>
      <c r="R148" s="108">
        <v>2.670086815869969</v>
      </c>
      <c r="S148" s="74" t="s">
        <v>341</v>
      </c>
    </row>
    <row r="149" spans="1:19" s="3" customFormat="1" ht="12.75">
      <c r="A149" s="88" t="s">
        <v>65</v>
      </c>
      <c r="B149" s="16">
        <v>0.1884552317511051</v>
      </c>
      <c r="C149" s="37">
        <v>1001</v>
      </c>
      <c r="D149" s="16">
        <v>0.2163159594381386</v>
      </c>
      <c r="E149" s="37">
        <v>1011</v>
      </c>
      <c r="F149" s="16">
        <v>0.231972042018032</v>
      </c>
      <c r="G149" s="38">
        <v>1005</v>
      </c>
      <c r="H149" s="25">
        <v>0.21932984293045307</v>
      </c>
      <c r="I149" s="38">
        <v>968</v>
      </c>
      <c r="J149" s="25">
        <v>0.235747453639777</v>
      </c>
      <c r="K149" s="62">
        <v>1027</v>
      </c>
      <c r="L149" s="117">
        <v>0.220839742125957</v>
      </c>
      <c r="M149" s="62">
        <v>1028</v>
      </c>
      <c r="N149" s="117">
        <v>0.230466541052167</v>
      </c>
      <c r="O149" s="62">
        <v>1025</v>
      </c>
      <c r="P149" s="25">
        <f t="shared" si="11"/>
        <v>0.042011309301061894</v>
      </c>
      <c r="Q149" s="81" t="s">
        <v>332</v>
      </c>
      <c r="R149" s="108">
        <v>3.5378577312512984</v>
      </c>
      <c r="S149" s="74" t="s">
        <v>341</v>
      </c>
    </row>
    <row r="150" spans="1:19" s="3" customFormat="1" ht="12.75">
      <c r="A150" s="88" t="s">
        <v>66</v>
      </c>
      <c r="B150" s="16">
        <v>0.17018655499480098</v>
      </c>
      <c r="C150" s="37">
        <v>1018</v>
      </c>
      <c r="D150" s="16">
        <v>0.18181814418793865</v>
      </c>
      <c r="E150" s="37">
        <v>998</v>
      </c>
      <c r="F150" s="16">
        <v>0.182291684200096</v>
      </c>
      <c r="G150" s="38">
        <v>997</v>
      </c>
      <c r="H150" s="25">
        <v>0.18538732662385168</v>
      </c>
      <c r="I150" s="38">
        <v>1020</v>
      </c>
      <c r="J150" s="25">
        <v>0.209889900404746</v>
      </c>
      <c r="K150" s="62">
        <v>1020</v>
      </c>
      <c r="L150" s="117">
        <v>0.21546726983421</v>
      </c>
      <c r="M150" s="62">
        <v>1022</v>
      </c>
      <c r="N150" s="117">
        <v>0.187211197695887</v>
      </c>
      <c r="O150" s="62">
        <v>1026</v>
      </c>
      <c r="P150" s="25">
        <f t="shared" si="11"/>
        <v>0.01702464270108603</v>
      </c>
      <c r="Q150" s="81" t="s">
        <v>332</v>
      </c>
      <c r="R150" s="108">
        <v>3.320642629415387</v>
      </c>
      <c r="S150" s="74" t="s">
        <v>343</v>
      </c>
    </row>
    <row r="151" spans="1:19" s="3" customFormat="1" ht="12.75">
      <c r="A151" s="88" t="s">
        <v>67</v>
      </c>
      <c r="B151" s="16">
        <v>0.14936512142624328</v>
      </c>
      <c r="C151" s="37">
        <v>998</v>
      </c>
      <c r="D151" s="16">
        <v>0.1503093549906479</v>
      </c>
      <c r="E151" s="37">
        <v>1027</v>
      </c>
      <c r="F151" s="16">
        <v>0.13674059168409</v>
      </c>
      <c r="G151" s="38">
        <v>998</v>
      </c>
      <c r="H151" s="25">
        <v>0.16492680070627286</v>
      </c>
      <c r="I151" s="38">
        <v>985</v>
      </c>
      <c r="J151" s="25">
        <v>0.183353328498085</v>
      </c>
      <c r="K151" s="62">
        <v>1015</v>
      </c>
      <c r="L151" s="117">
        <v>0.187667352892622</v>
      </c>
      <c r="M151" s="62">
        <v>1013</v>
      </c>
      <c r="N151" s="117">
        <v>0.194921931846811</v>
      </c>
      <c r="O151" s="62">
        <v>1026</v>
      </c>
      <c r="P151" s="25">
        <f t="shared" si="11"/>
        <v>0.04555681042056772</v>
      </c>
      <c r="Q151" s="81" t="s">
        <v>332</v>
      </c>
      <c r="R151" s="108">
        <v>3.281232346144537</v>
      </c>
      <c r="S151" s="74" t="s">
        <v>341</v>
      </c>
    </row>
    <row r="152" spans="1:19" s="3" customFormat="1" ht="12.75">
      <c r="A152" s="88" t="s">
        <v>68</v>
      </c>
      <c r="B152" s="16">
        <v>0.20426623954406273</v>
      </c>
      <c r="C152" s="37">
        <v>1007</v>
      </c>
      <c r="D152" s="16">
        <v>0.17619060936158884</v>
      </c>
      <c r="E152" s="37">
        <v>1229</v>
      </c>
      <c r="F152" s="16">
        <v>0.231948398640944</v>
      </c>
      <c r="G152" s="38">
        <v>1001</v>
      </c>
      <c r="H152" s="25">
        <v>0.27590940264760416</v>
      </c>
      <c r="I152" s="38">
        <v>1011</v>
      </c>
      <c r="J152" s="25">
        <v>0.247583603600456</v>
      </c>
      <c r="K152" s="62">
        <v>1025</v>
      </c>
      <c r="L152" s="117">
        <v>0.266200186916882</v>
      </c>
      <c r="M152" s="62">
        <v>1018</v>
      </c>
      <c r="N152" s="117">
        <v>0.245985059587751</v>
      </c>
      <c r="O152" s="62">
        <v>1018</v>
      </c>
      <c r="P152" s="25">
        <f t="shared" si="11"/>
        <v>0.041718820043688265</v>
      </c>
      <c r="Q152" s="81" t="s">
        <v>332</v>
      </c>
      <c r="R152" s="108">
        <v>3.633189398035267</v>
      </c>
      <c r="S152" s="74" t="s">
        <v>341</v>
      </c>
    </row>
    <row r="153" spans="1:19" s="3" customFormat="1" ht="12.75">
      <c r="A153" s="88" t="s">
        <v>69</v>
      </c>
      <c r="B153" s="16">
        <v>0.16141589922339447</v>
      </c>
      <c r="C153" s="37">
        <v>1002</v>
      </c>
      <c r="D153" s="16">
        <v>0.16823995628112287</v>
      </c>
      <c r="E153" s="37">
        <v>1014</v>
      </c>
      <c r="F153" s="16">
        <v>0.170614901927762</v>
      </c>
      <c r="G153" s="38">
        <v>996</v>
      </c>
      <c r="H153" s="25">
        <v>0.20303738146861053</v>
      </c>
      <c r="I153" s="38">
        <v>993</v>
      </c>
      <c r="J153" s="25">
        <v>0.196092467906187</v>
      </c>
      <c r="K153" s="62">
        <v>1002</v>
      </c>
      <c r="L153" s="117">
        <v>0.161870425277768</v>
      </c>
      <c r="M153" s="62">
        <v>1007</v>
      </c>
      <c r="N153" s="117">
        <v>0.173282620137563</v>
      </c>
      <c r="O153" s="62">
        <v>1007</v>
      </c>
      <c r="P153" s="25">
        <f t="shared" si="11"/>
        <v>0.011866720914168516</v>
      </c>
      <c r="Q153" s="81" t="s">
        <v>332</v>
      </c>
      <c r="R153" s="108">
        <v>3.2641536572084435</v>
      </c>
      <c r="S153" s="74" t="s">
        <v>343</v>
      </c>
    </row>
    <row r="154" spans="1:19" s="3" customFormat="1" ht="12.75">
      <c r="A154" s="88" t="s">
        <v>70</v>
      </c>
      <c r="B154" s="16">
        <v>0.1614301815153761</v>
      </c>
      <c r="C154" s="37">
        <v>1004</v>
      </c>
      <c r="D154" s="16">
        <v>0.1617211296842028</v>
      </c>
      <c r="E154" s="37">
        <v>1021</v>
      </c>
      <c r="F154" s="16">
        <v>0.207074642284471</v>
      </c>
      <c r="G154" s="38">
        <v>997</v>
      </c>
      <c r="H154" s="25">
        <v>0.2123455908967115</v>
      </c>
      <c r="I154" s="38">
        <v>986</v>
      </c>
      <c r="J154" s="25">
        <v>0.20692592274241</v>
      </c>
      <c r="K154" s="62">
        <v>1006</v>
      </c>
      <c r="L154" s="117">
        <v>0.179856427570977</v>
      </c>
      <c r="M154" s="62">
        <v>1008</v>
      </c>
      <c r="N154" s="117">
        <v>0.177153465834254</v>
      </c>
      <c r="O154" s="62">
        <v>1011</v>
      </c>
      <c r="P154" s="25">
        <f t="shared" si="11"/>
        <v>0.0157232843188779</v>
      </c>
      <c r="Q154" s="81" t="s">
        <v>332</v>
      </c>
      <c r="R154" s="108">
        <v>3.273934881007486</v>
      </c>
      <c r="S154" s="74" t="s">
        <v>343</v>
      </c>
    </row>
    <row r="155" spans="1:19" s="3" customFormat="1" ht="12.75">
      <c r="A155" s="88" t="s">
        <v>319</v>
      </c>
      <c r="B155" s="16"/>
      <c r="C155" s="37"/>
      <c r="D155" s="16"/>
      <c r="E155" s="37"/>
      <c r="F155" s="16"/>
      <c r="G155" s="38"/>
      <c r="H155" s="25"/>
      <c r="I155" s="38"/>
      <c r="J155" s="25"/>
      <c r="K155" s="62"/>
      <c r="L155" s="117"/>
      <c r="M155" s="62"/>
      <c r="N155" s="117"/>
      <c r="O155" s="62"/>
      <c r="P155" s="25"/>
      <c r="Q155" s="81"/>
      <c r="R155" s="108"/>
      <c r="S155" s="74"/>
    </row>
    <row r="156" spans="1:19" s="3" customFormat="1" ht="12.75">
      <c r="A156" s="90" t="s">
        <v>84</v>
      </c>
      <c r="B156" s="16">
        <v>0.22383464900289252</v>
      </c>
      <c r="C156" s="37">
        <v>1029</v>
      </c>
      <c r="D156" s="16">
        <v>0.24083634593427536</v>
      </c>
      <c r="E156" s="37">
        <v>997</v>
      </c>
      <c r="F156" s="16">
        <v>0.276229492775862</v>
      </c>
      <c r="G156" s="38">
        <v>997</v>
      </c>
      <c r="H156" s="25">
        <v>0.2677753413845653</v>
      </c>
      <c r="I156" s="38">
        <v>996</v>
      </c>
      <c r="J156" s="25">
        <v>0.246452142329395</v>
      </c>
      <c r="K156" s="62">
        <v>994</v>
      </c>
      <c r="L156" s="117">
        <v>0.248503406459519</v>
      </c>
      <c r="M156" s="62">
        <v>992</v>
      </c>
      <c r="N156" s="117">
        <v>0.264699888655509</v>
      </c>
      <c r="O156" s="62">
        <v>999</v>
      </c>
      <c r="P156" s="25">
        <f aca="true" t="shared" si="12" ref="P156:P161">N156-B156</f>
        <v>0.04086523965261646</v>
      </c>
      <c r="Q156" s="81" t="s">
        <v>332</v>
      </c>
      <c r="R156" s="108">
        <v>3.737721173613526</v>
      </c>
      <c r="S156" s="74" t="s">
        <v>341</v>
      </c>
    </row>
    <row r="157" spans="1:19" s="3" customFormat="1" ht="12.75">
      <c r="A157" s="90" t="s">
        <v>85</v>
      </c>
      <c r="B157" s="16">
        <v>0.23490313999909995</v>
      </c>
      <c r="C157" s="37">
        <v>1028</v>
      </c>
      <c r="D157" s="16">
        <v>0.24800126337966535</v>
      </c>
      <c r="E157" s="37">
        <v>997</v>
      </c>
      <c r="F157" s="16">
        <v>0.244815802963439</v>
      </c>
      <c r="G157" s="38">
        <v>995</v>
      </c>
      <c r="H157" s="25">
        <v>0.2468768218775294</v>
      </c>
      <c r="I157" s="38">
        <v>994</v>
      </c>
      <c r="J157" s="25">
        <v>0.23955803359421</v>
      </c>
      <c r="K157" s="62">
        <v>1004</v>
      </c>
      <c r="L157" s="117">
        <v>0.244601310307296</v>
      </c>
      <c r="M157" s="62">
        <v>1006</v>
      </c>
      <c r="N157" s="117">
        <v>0.26787818176071</v>
      </c>
      <c r="O157" s="62">
        <v>1012</v>
      </c>
      <c r="P157" s="25">
        <f t="shared" si="12"/>
        <v>0.032975041761610036</v>
      </c>
      <c r="Q157" s="81" t="s">
        <v>332</v>
      </c>
      <c r="R157" s="108">
        <v>3.7631101261877298</v>
      </c>
      <c r="S157" s="74" t="s">
        <v>343</v>
      </c>
    </row>
    <row r="158" spans="1:19" s="3" customFormat="1" ht="12.75">
      <c r="A158" s="90" t="s">
        <v>86</v>
      </c>
      <c r="B158" s="16">
        <v>0.18952578693769837</v>
      </c>
      <c r="C158" s="37">
        <v>1066</v>
      </c>
      <c r="D158" s="16">
        <v>0.21460986465750292</v>
      </c>
      <c r="E158" s="37">
        <v>1010</v>
      </c>
      <c r="F158" s="16">
        <v>0.195449158164427</v>
      </c>
      <c r="G158" s="38">
        <v>1052</v>
      </c>
      <c r="H158" s="25">
        <v>0.24344082975227047</v>
      </c>
      <c r="I158" s="38">
        <v>982</v>
      </c>
      <c r="J158" s="25">
        <v>0.265674926189556</v>
      </c>
      <c r="K158" s="62">
        <v>999</v>
      </c>
      <c r="L158" s="117">
        <v>0.234872180298219</v>
      </c>
      <c r="M158" s="62">
        <v>985</v>
      </c>
      <c r="N158" s="117">
        <v>0.239322938962217</v>
      </c>
      <c r="O158" s="62">
        <v>998</v>
      </c>
      <c r="P158" s="25">
        <f t="shared" si="12"/>
        <v>0.04979715202451865</v>
      </c>
      <c r="Q158" s="81" t="s">
        <v>332</v>
      </c>
      <c r="R158" s="108">
        <v>3.54162702588152</v>
      </c>
      <c r="S158" s="74" t="s">
        <v>341</v>
      </c>
    </row>
    <row r="159" spans="1:19" s="3" customFormat="1" ht="12.75">
      <c r="A159" s="90" t="s">
        <v>87</v>
      </c>
      <c r="B159" s="16">
        <v>0.23186114119474585</v>
      </c>
      <c r="C159" s="37">
        <v>1020</v>
      </c>
      <c r="D159" s="16">
        <v>0.2208973924753286</v>
      </c>
      <c r="E159" s="37">
        <v>1005</v>
      </c>
      <c r="F159" s="16">
        <v>0.22313611686672</v>
      </c>
      <c r="G159" s="38">
        <v>995</v>
      </c>
      <c r="H159" s="25">
        <v>0.24279254309788684</v>
      </c>
      <c r="I159" s="38">
        <v>984</v>
      </c>
      <c r="J159" s="25">
        <v>0.253561594703898</v>
      </c>
      <c r="K159" s="62">
        <v>999</v>
      </c>
      <c r="L159" s="117">
        <v>0.237740377571641</v>
      </c>
      <c r="M159" s="62">
        <v>998</v>
      </c>
      <c r="N159" s="117">
        <v>0.227201025193528</v>
      </c>
      <c r="O159" s="62">
        <v>1004</v>
      </c>
      <c r="P159" s="25">
        <f t="shared" si="12"/>
        <v>-0.004660116001217851</v>
      </c>
      <c r="Q159" s="81" t="s">
        <v>332</v>
      </c>
      <c r="R159" s="108">
        <v>3.6641546555804774</v>
      </c>
      <c r="S159" s="74" t="s">
        <v>343</v>
      </c>
    </row>
    <row r="160" spans="1:19" s="3" customFormat="1" ht="12.75">
      <c r="A160" s="90" t="s">
        <v>88</v>
      </c>
      <c r="B160" s="16">
        <v>0.21807609467262187</v>
      </c>
      <c r="C160" s="37">
        <v>1056</v>
      </c>
      <c r="D160" s="16">
        <v>0.2258002075653452</v>
      </c>
      <c r="E160" s="37">
        <v>999</v>
      </c>
      <c r="F160" s="16">
        <v>0.236143689545543</v>
      </c>
      <c r="G160" s="38">
        <v>994</v>
      </c>
      <c r="H160" s="25">
        <v>0.2567261751385488</v>
      </c>
      <c r="I160" s="38">
        <v>989</v>
      </c>
      <c r="J160" s="25">
        <v>0.24561764026135</v>
      </c>
      <c r="K160" s="62">
        <v>993</v>
      </c>
      <c r="L160" s="117">
        <v>0.2379891510711</v>
      </c>
      <c r="M160" s="62">
        <v>995</v>
      </c>
      <c r="N160" s="117">
        <v>0.263327413789631</v>
      </c>
      <c r="O160" s="62">
        <v>1002</v>
      </c>
      <c r="P160" s="25">
        <f t="shared" si="12"/>
        <v>0.04525131911700911</v>
      </c>
      <c r="Q160" s="81" t="s">
        <v>332</v>
      </c>
      <c r="R160" s="108">
        <v>3.6933137208338</v>
      </c>
      <c r="S160" s="74" t="s">
        <v>341</v>
      </c>
    </row>
    <row r="161" spans="1:19" s="3" customFormat="1" ht="12.75">
      <c r="A161" s="90" t="s">
        <v>89</v>
      </c>
      <c r="B161" s="16">
        <v>0.20419901207613947</v>
      </c>
      <c r="C161" s="37">
        <v>1081</v>
      </c>
      <c r="D161" s="16">
        <v>0.214843794501776</v>
      </c>
      <c r="E161" s="37">
        <v>1008</v>
      </c>
      <c r="F161" s="16">
        <v>0.187721812923287</v>
      </c>
      <c r="G161" s="38">
        <v>996</v>
      </c>
      <c r="H161" s="25">
        <v>0.24435203702243144</v>
      </c>
      <c r="I161" s="38">
        <v>982</v>
      </c>
      <c r="J161" s="25">
        <v>0.226479048150561</v>
      </c>
      <c r="K161" s="62">
        <v>1001</v>
      </c>
      <c r="L161" s="117">
        <v>0.202779149845271</v>
      </c>
      <c r="M161" s="62">
        <v>1008</v>
      </c>
      <c r="N161" s="117">
        <v>0.200315197456813</v>
      </c>
      <c r="O161" s="62">
        <v>995</v>
      </c>
      <c r="P161" s="25">
        <f t="shared" si="12"/>
        <v>-0.0038838146193264644</v>
      </c>
      <c r="Q161" s="81" t="s">
        <v>332</v>
      </c>
      <c r="R161" s="108">
        <v>3.4582721545995945</v>
      </c>
      <c r="S161" s="74" t="s">
        <v>343</v>
      </c>
    </row>
    <row r="162" spans="1:19" s="3" customFormat="1" ht="12.75">
      <c r="A162" s="89" t="s">
        <v>377</v>
      </c>
      <c r="B162" s="16"/>
      <c r="C162" s="37"/>
      <c r="D162" s="16"/>
      <c r="E162" s="37"/>
      <c r="F162" s="16"/>
      <c r="G162" s="38"/>
      <c r="H162" s="25"/>
      <c r="I162" s="38"/>
      <c r="J162" s="25"/>
      <c r="K162" s="62"/>
      <c r="L162" s="117"/>
      <c r="M162" s="62"/>
      <c r="N162" s="117"/>
      <c r="O162" s="62"/>
      <c r="P162" s="25"/>
      <c r="Q162" s="81"/>
      <c r="R162" s="108"/>
      <c r="S162" s="74"/>
    </row>
    <row r="163" spans="1:19" s="3" customFormat="1" ht="12.75">
      <c r="A163" s="88" t="s">
        <v>425</v>
      </c>
      <c r="B163" s="16">
        <v>0.22255486626284254</v>
      </c>
      <c r="C163" s="37">
        <v>1022</v>
      </c>
      <c r="D163" s="16">
        <v>0.22250261641970479</v>
      </c>
      <c r="E163" s="37">
        <v>994</v>
      </c>
      <c r="F163" s="16">
        <v>0.244389283556366</v>
      </c>
      <c r="G163" s="38">
        <v>999</v>
      </c>
      <c r="H163" s="25">
        <v>0.26724265844568734</v>
      </c>
      <c r="I163" s="38">
        <v>996</v>
      </c>
      <c r="J163" s="25">
        <v>0.256995695118881</v>
      </c>
      <c r="K163" s="62">
        <v>1017</v>
      </c>
      <c r="L163" s="117">
        <v>0.231363487662894</v>
      </c>
      <c r="M163" s="62">
        <v>1017</v>
      </c>
      <c r="N163" s="117">
        <v>0.266755498457459</v>
      </c>
      <c r="O163" s="62">
        <v>1019</v>
      </c>
      <c r="P163" s="25">
        <f aca="true" t="shared" si="13" ref="P163:P168">N163-B163</f>
        <v>0.04420063219461645</v>
      </c>
      <c r="Q163" s="81" t="s">
        <v>332</v>
      </c>
      <c r="R163" s="108">
        <v>3.7252869808464375</v>
      </c>
      <c r="S163" s="74" t="s">
        <v>341</v>
      </c>
    </row>
    <row r="164" spans="1:19" s="3" customFormat="1" ht="12.75">
      <c r="A164" s="88" t="s">
        <v>426</v>
      </c>
      <c r="B164" s="16">
        <v>0.21974702141441</v>
      </c>
      <c r="C164" s="37">
        <v>2010</v>
      </c>
      <c r="D164" s="16">
        <v>0.24450867196694548</v>
      </c>
      <c r="E164" s="37">
        <v>2008</v>
      </c>
      <c r="F164" s="16">
        <v>0.224519042227631</v>
      </c>
      <c r="G164" s="38">
        <v>1505</v>
      </c>
      <c r="H164" s="25">
        <v>0.22818270593358123</v>
      </c>
      <c r="I164" s="38">
        <v>993</v>
      </c>
      <c r="J164" s="25">
        <v>0.272402857569628</v>
      </c>
      <c r="K164" s="62">
        <v>1008</v>
      </c>
      <c r="L164" s="117">
        <v>0.287138293291473</v>
      </c>
      <c r="M164" s="62">
        <v>1019</v>
      </c>
      <c r="N164" s="117">
        <v>0.269319813353094</v>
      </c>
      <c r="O164" s="62">
        <v>1020</v>
      </c>
      <c r="P164" s="25">
        <f t="shared" si="13"/>
        <v>0.049572791938684024</v>
      </c>
      <c r="Q164" s="81" t="s">
        <v>332</v>
      </c>
      <c r="R164" s="108">
        <v>3.2693288268260474</v>
      </c>
      <c r="S164" s="74" t="s">
        <v>341</v>
      </c>
    </row>
    <row r="165" spans="1:19" s="3" customFormat="1" ht="12.75">
      <c r="A165" s="88" t="s">
        <v>177</v>
      </c>
      <c r="B165" s="16">
        <v>0.18538018943209308</v>
      </c>
      <c r="C165" s="37">
        <v>997</v>
      </c>
      <c r="D165" s="16">
        <v>0.15103067122110514</v>
      </c>
      <c r="E165" s="37">
        <v>998</v>
      </c>
      <c r="F165" s="16">
        <v>0.148927316846443</v>
      </c>
      <c r="G165" s="38">
        <v>997</v>
      </c>
      <c r="H165" s="25">
        <v>0.19063087361253267</v>
      </c>
      <c r="I165" s="38">
        <v>977</v>
      </c>
      <c r="J165" s="25">
        <v>0.171496502236288</v>
      </c>
      <c r="K165" s="62">
        <v>1004</v>
      </c>
      <c r="L165" s="117">
        <v>0.184708355141779</v>
      </c>
      <c r="M165" s="62">
        <v>1007</v>
      </c>
      <c r="N165" s="117">
        <v>0.200544862747967</v>
      </c>
      <c r="O165" s="62">
        <v>1012</v>
      </c>
      <c r="P165" s="25">
        <f t="shared" si="13"/>
        <v>0.015164673315873928</v>
      </c>
      <c r="Q165" s="81" t="s">
        <v>332</v>
      </c>
      <c r="R165" s="108">
        <v>3.450347702064416</v>
      </c>
      <c r="S165" s="74" t="s">
        <v>343</v>
      </c>
    </row>
    <row r="166" spans="1:19" s="3" customFormat="1" ht="12.75">
      <c r="A166" s="88" t="s">
        <v>127</v>
      </c>
      <c r="B166" s="16">
        <v>0.20021654717119317</v>
      </c>
      <c r="C166" s="37">
        <v>996</v>
      </c>
      <c r="D166" s="16">
        <v>0.18300762914231203</v>
      </c>
      <c r="E166" s="37">
        <v>993</v>
      </c>
      <c r="F166" s="16">
        <v>0.18214421439497</v>
      </c>
      <c r="G166" s="38">
        <v>989</v>
      </c>
      <c r="H166" s="25">
        <v>0.22753972440470627</v>
      </c>
      <c r="I166" s="38">
        <v>998</v>
      </c>
      <c r="J166" s="25">
        <v>0.205239301646021</v>
      </c>
      <c r="K166" s="62">
        <v>1011</v>
      </c>
      <c r="L166" s="117">
        <v>0.211933231176687</v>
      </c>
      <c r="M166" s="62">
        <v>1012</v>
      </c>
      <c r="N166" s="117">
        <v>0.218018758951767</v>
      </c>
      <c r="O166" s="62">
        <v>1019</v>
      </c>
      <c r="P166" s="25">
        <f t="shared" si="13"/>
        <v>0.01780221178057384</v>
      </c>
      <c r="Q166" s="81" t="s">
        <v>332</v>
      </c>
      <c r="R166" s="108">
        <v>3.550147659558817</v>
      </c>
      <c r="S166" s="74" t="s">
        <v>343</v>
      </c>
    </row>
    <row r="167" spans="1:19" s="3" customFormat="1" ht="12.75">
      <c r="A167" s="88" t="s">
        <v>427</v>
      </c>
      <c r="B167" s="16">
        <v>0.2181922353458582</v>
      </c>
      <c r="C167" s="37">
        <v>1001</v>
      </c>
      <c r="D167" s="16">
        <v>0.2045318212395298</v>
      </c>
      <c r="E167" s="37">
        <v>1004</v>
      </c>
      <c r="F167" s="16">
        <v>0.199359218797616</v>
      </c>
      <c r="G167" s="38">
        <v>996</v>
      </c>
      <c r="H167" s="25">
        <v>0.2383649062838681</v>
      </c>
      <c r="I167" s="38">
        <v>991</v>
      </c>
      <c r="J167" s="25">
        <v>0.192800052884987</v>
      </c>
      <c r="K167" s="62">
        <v>1008</v>
      </c>
      <c r="L167" s="117">
        <v>0.194520318750779</v>
      </c>
      <c r="M167" s="62">
        <v>997</v>
      </c>
      <c r="N167" s="117">
        <v>0.215481030562589</v>
      </c>
      <c r="O167" s="62">
        <v>1008</v>
      </c>
      <c r="P167" s="25">
        <f t="shared" si="13"/>
        <v>-0.0027112047832691943</v>
      </c>
      <c r="Q167" s="81" t="s">
        <v>332</v>
      </c>
      <c r="R167" s="108">
        <v>3.6040625148212606</v>
      </c>
      <c r="S167" s="74" t="s">
        <v>343</v>
      </c>
    </row>
    <row r="168" spans="1:19" s="3" customFormat="1" ht="12.75">
      <c r="A168" s="88" t="s">
        <v>178</v>
      </c>
      <c r="B168" s="16">
        <v>0.16988285616154364</v>
      </c>
      <c r="C168" s="37">
        <v>1013</v>
      </c>
      <c r="D168" s="16">
        <v>0.15987347460660545</v>
      </c>
      <c r="E168" s="37">
        <v>1501</v>
      </c>
      <c r="F168" s="16">
        <v>0.197566188895691</v>
      </c>
      <c r="G168" s="38">
        <v>994</v>
      </c>
      <c r="H168" s="25">
        <v>0.17649148543990323</v>
      </c>
      <c r="I168" s="38">
        <v>984</v>
      </c>
      <c r="J168" s="25">
        <v>0.174152970998833</v>
      </c>
      <c r="K168" s="62">
        <v>1007</v>
      </c>
      <c r="L168" s="117">
        <v>0.175290953656211</v>
      </c>
      <c r="M168" s="62">
        <v>1002</v>
      </c>
      <c r="N168" s="117">
        <v>0.200581209645665</v>
      </c>
      <c r="O168" s="62">
        <v>1012</v>
      </c>
      <c r="P168" s="25">
        <f t="shared" si="13"/>
        <v>0.030698353484121366</v>
      </c>
      <c r="Q168" s="81" t="s">
        <v>332</v>
      </c>
      <c r="R168" s="108">
        <v>3.381553454698828</v>
      </c>
      <c r="S168" s="74" t="s">
        <v>343</v>
      </c>
    </row>
    <row r="169" spans="1:19" s="3" customFormat="1" ht="12.75">
      <c r="A169" s="88" t="s">
        <v>293</v>
      </c>
      <c r="B169" s="16"/>
      <c r="C169" s="37"/>
      <c r="D169" s="16"/>
      <c r="E169" s="37"/>
      <c r="F169" s="16"/>
      <c r="G169" s="38"/>
      <c r="H169" s="25"/>
      <c r="I169" s="38"/>
      <c r="J169" s="25"/>
      <c r="K169" s="62"/>
      <c r="L169" s="117"/>
      <c r="M169" s="62"/>
      <c r="N169" s="117"/>
      <c r="O169" s="62"/>
      <c r="P169" s="25"/>
      <c r="Q169" s="81"/>
      <c r="R169" s="108"/>
      <c r="S169" s="74"/>
    </row>
    <row r="170" spans="1:19" s="3" customFormat="1" ht="12.75">
      <c r="A170" s="90" t="s">
        <v>128</v>
      </c>
      <c r="B170" s="16">
        <v>0.2683855728315614</v>
      </c>
      <c r="C170" s="37">
        <v>998</v>
      </c>
      <c r="D170" s="16">
        <v>0.2215441732933923</v>
      </c>
      <c r="E170" s="37">
        <v>1002</v>
      </c>
      <c r="F170" s="16">
        <v>0.249884973294216</v>
      </c>
      <c r="G170" s="38">
        <v>1004</v>
      </c>
      <c r="H170" s="25">
        <v>0.2640883719119691</v>
      </c>
      <c r="I170" s="38">
        <v>981</v>
      </c>
      <c r="J170" s="25">
        <v>0.243484274180561</v>
      </c>
      <c r="K170" s="62">
        <v>988</v>
      </c>
      <c r="L170" s="117">
        <v>0.234598875480963</v>
      </c>
      <c r="M170" s="62">
        <v>984</v>
      </c>
      <c r="N170" s="117">
        <v>0.192554460533438</v>
      </c>
      <c r="O170" s="62">
        <v>992</v>
      </c>
      <c r="P170" s="25">
        <f>N170-B170</f>
        <v>-0.0758311122981234</v>
      </c>
      <c r="Q170" s="81" t="s">
        <v>332</v>
      </c>
      <c r="R170" s="108">
        <v>3.6850050781040196</v>
      </c>
      <c r="S170" s="74" t="s">
        <v>463</v>
      </c>
    </row>
    <row r="171" spans="1:19" s="3" customFormat="1" ht="12.75">
      <c r="A171" s="90" t="s">
        <v>129</v>
      </c>
      <c r="B171" s="16">
        <v>0.21496371710554482</v>
      </c>
      <c r="C171" s="37">
        <v>995</v>
      </c>
      <c r="D171" s="16">
        <v>0.21229296699355224</v>
      </c>
      <c r="E171" s="37">
        <v>1002</v>
      </c>
      <c r="F171" s="16">
        <v>0.205199407123762</v>
      </c>
      <c r="G171" s="38">
        <v>994</v>
      </c>
      <c r="H171" s="25">
        <v>0.22304258514551178</v>
      </c>
      <c r="I171" s="38">
        <v>995</v>
      </c>
      <c r="J171" s="25">
        <v>0.215285386896448</v>
      </c>
      <c r="K171" s="62">
        <v>1003</v>
      </c>
      <c r="L171" s="117">
        <v>0.230305137549418</v>
      </c>
      <c r="M171" s="62">
        <v>1011</v>
      </c>
      <c r="N171" s="117">
        <v>0.239177690678964</v>
      </c>
      <c r="O171" s="62">
        <v>1014</v>
      </c>
      <c r="P171" s="25">
        <f>N171-B171</f>
        <v>0.024213973573419173</v>
      </c>
      <c r="Q171" s="81" t="s">
        <v>332</v>
      </c>
      <c r="R171" s="108">
        <v>3.6619054150029573</v>
      </c>
      <c r="S171" s="74" t="s">
        <v>343</v>
      </c>
    </row>
    <row r="172" spans="1:19" s="3" customFormat="1" ht="12.75">
      <c r="A172" s="90" t="s">
        <v>130</v>
      </c>
      <c r="B172" s="16">
        <v>0.17181356720237506</v>
      </c>
      <c r="C172" s="37">
        <v>1005</v>
      </c>
      <c r="D172" s="16">
        <v>0.16135488177790902</v>
      </c>
      <c r="E172" s="37">
        <v>992</v>
      </c>
      <c r="F172" s="16">
        <v>0.179017763518833</v>
      </c>
      <c r="G172" s="38">
        <v>997</v>
      </c>
      <c r="H172" s="25">
        <v>0.19867872213074286</v>
      </c>
      <c r="I172" s="38">
        <v>1000</v>
      </c>
      <c r="J172" s="25">
        <v>0.202105039235855</v>
      </c>
      <c r="K172" s="62">
        <v>1008</v>
      </c>
      <c r="L172" s="117">
        <v>0.173192256442615</v>
      </c>
      <c r="M172" s="62">
        <v>1003</v>
      </c>
      <c r="N172" s="117">
        <v>0.192523295277016</v>
      </c>
      <c r="O172" s="62">
        <v>1011</v>
      </c>
      <c r="P172" s="25">
        <f>N172-B172</f>
        <v>0.020709728074640943</v>
      </c>
      <c r="Q172" s="81" t="s">
        <v>332</v>
      </c>
      <c r="R172" s="108">
        <v>3.368420552075665</v>
      </c>
      <c r="S172" s="74" t="s">
        <v>343</v>
      </c>
    </row>
    <row r="173" spans="1:19" s="3" customFormat="1" ht="12.75">
      <c r="A173" s="90" t="s">
        <v>131</v>
      </c>
      <c r="B173" s="16">
        <v>0.2352820496289621</v>
      </c>
      <c r="C173" s="37">
        <v>1018</v>
      </c>
      <c r="D173" s="16">
        <v>0.2405929833855475</v>
      </c>
      <c r="E173" s="37">
        <v>997</v>
      </c>
      <c r="F173" s="16">
        <v>0.215998422486358</v>
      </c>
      <c r="G173" s="38">
        <v>996</v>
      </c>
      <c r="H173" s="25">
        <v>0.26248702310390404</v>
      </c>
      <c r="I173" s="38">
        <v>999</v>
      </c>
      <c r="J173" s="25">
        <v>0.244727218821589</v>
      </c>
      <c r="K173" s="62">
        <v>1012</v>
      </c>
      <c r="L173" s="117">
        <v>0.251357648719824</v>
      </c>
      <c r="M173" s="62">
        <v>1012</v>
      </c>
      <c r="N173" s="117">
        <v>0.254312870891595</v>
      </c>
      <c r="O173" s="62">
        <v>1018</v>
      </c>
      <c r="P173" s="25">
        <f>N173-B173</f>
        <v>0.01903082126263289</v>
      </c>
      <c r="Q173" s="81" t="s">
        <v>332</v>
      </c>
      <c r="R173" s="108">
        <v>3.7344442339037736</v>
      </c>
      <c r="S173" s="74" t="s">
        <v>343</v>
      </c>
    </row>
    <row r="174" spans="1:19" s="3" customFormat="1" ht="12.75">
      <c r="A174" s="90" t="s">
        <v>132</v>
      </c>
      <c r="B174" s="16">
        <v>0.20160881298603334</v>
      </c>
      <c r="C174" s="37">
        <v>1069</v>
      </c>
      <c r="D174" s="16">
        <v>0.23739198751747945</v>
      </c>
      <c r="E174" s="37">
        <v>992</v>
      </c>
      <c r="F174" s="16">
        <v>0.256924281893393</v>
      </c>
      <c r="G174" s="38">
        <v>1003</v>
      </c>
      <c r="H174" s="25">
        <v>0.2552675042176568</v>
      </c>
      <c r="I174" s="38">
        <v>993</v>
      </c>
      <c r="J174" s="25">
        <v>0.284496962543619</v>
      </c>
      <c r="K174" s="62">
        <v>998</v>
      </c>
      <c r="L174" s="117">
        <v>0.278082865379004</v>
      </c>
      <c r="M174" s="62">
        <v>998</v>
      </c>
      <c r="N174" s="117">
        <v>0.256010879887647</v>
      </c>
      <c r="O174" s="62">
        <v>1009</v>
      </c>
      <c r="P174" s="25">
        <f>N174-B174</f>
        <v>0.054402066901613644</v>
      </c>
      <c r="Q174" s="81" t="s">
        <v>332</v>
      </c>
      <c r="R174" s="108">
        <v>3.6105707260850735</v>
      </c>
      <c r="S174" s="74" t="s">
        <v>341</v>
      </c>
    </row>
    <row r="175" spans="1:19" s="3" customFormat="1" ht="12.75">
      <c r="A175" s="88" t="s">
        <v>298</v>
      </c>
      <c r="B175" s="16"/>
      <c r="C175" s="37"/>
      <c r="D175" s="16"/>
      <c r="E175" s="37"/>
      <c r="F175" s="16"/>
      <c r="G175" s="38"/>
      <c r="H175" s="25"/>
      <c r="I175" s="38"/>
      <c r="J175" s="25"/>
      <c r="K175" s="62"/>
      <c r="L175" s="117"/>
      <c r="M175" s="62"/>
      <c r="N175" s="117"/>
      <c r="O175" s="62"/>
      <c r="P175" s="25"/>
      <c r="Q175" s="81"/>
      <c r="R175" s="108"/>
      <c r="S175" s="74"/>
    </row>
    <row r="176" spans="1:19" s="3" customFormat="1" ht="12.75">
      <c r="A176" s="90" t="s">
        <v>198</v>
      </c>
      <c r="B176" s="16">
        <v>0.17987361537581928</v>
      </c>
      <c r="C176" s="37">
        <v>1006</v>
      </c>
      <c r="D176" s="16">
        <v>0.2064928642734624</v>
      </c>
      <c r="E176" s="37">
        <v>992</v>
      </c>
      <c r="F176" s="16">
        <v>0.173106088194957</v>
      </c>
      <c r="G176" s="38">
        <v>1002</v>
      </c>
      <c r="H176" s="25">
        <v>0.20820180019620768</v>
      </c>
      <c r="I176" s="38">
        <v>981</v>
      </c>
      <c r="J176" s="25">
        <v>0.212223816653304</v>
      </c>
      <c r="K176" s="62">
        <v>1001</v>
      </c>
      <c r="L176" s="117">
        <v>0.209977236106428</v>
      </c>
      <c r="M176" s="62">
        <v>998</v>
      </c>
      <c r="N176" s="117">
        <v>0.205259510730216</v>
      </c>
      <c r="O176" s="62">
        <v>1011</v>
      </c>
      <c r="P176" s="25">
        <f aca="true" t="shared" si="14" ref="P176:P187">N176-B176</f>
        <v>0.025385895354396726</v>
      </c>
      <c r="Q176" s="81" t="s">
        <v>332</v>
      </c>
      <c r="R176" s="108">
        <v>3.439743720887678</v>
      </c>
      <c r="S176" s="74" t="s">
        <v>343</v>
      </c>
    </row>
    <row r="177" spans="1:19" s="3" customFormat="1" ht="12.75">
      <c r="A177" s="90" t="s">
        <v>199</v>
      </c>
      <c r="B177" s="16">
        <v>0.21367980582276375</v>
      </c>
      <c r="C177" s="37">
        <v>991</v>
      </c>
      <c r="D177" s="16">
        <v>0.17933808827099182</v>
      </c>
      <c r="E177" s="37">
        <v>992</v>
      </c>
      <c r="F177" s="16">
        <v>0.225778975521489</v>
      </c>
      <c r="G177" s="38">
        <v>996</v>
      </c>
      <c r="H177" s="25">
        <v>0.22759612239810362</v>
      </c>
      <c r="I177" s="38">
        <v>1011</v>
      </c>
      <c r="J177" s="25">
        <v>0.230218697311734</v>
      </c>
      <c r="K177" s="62">
        <v>1012</v>
      </c>
      <c r="L177" s="117">
        <v>0.222540293537991</v>
      </c>
      <c r="M177" s="62">
        <v>1012</v>
      </c>
      <c r="N177" s="117">
        <v>0.223955977419006</v>
      </c>
      <c r="O177" s="62">
        <v>1011</v>
      </c>
      <c r="P177" s="25">
        <f t="shared" si="14"/>
        <v>0.01027617159624225</v>
      </c>
      <c r="Q177" s="81" t="s">
        <v>332</v>
      </c>
      <c r="R177" s="108">
        <v>3.6217881533667518</v>
      </c>
      <c r="S177" s="74" t="s">
        <v>343</v>
      </c>
    </row>
    <row r="178" spans="1:19" s="3" customFormat="1" ht="12.75">
      <c r="A178" s="90" t="s">
        <v>200</v>
      </c>
      <c r="B178" s="16">
        <v>0.23063956613294034</v>
      </c>
      <c r="C178" s="37">
        <v>994</v>
      </c>
      <c r="D178" s="16">
        <v>0.2243654081282833</v>
      </c>
      <c r="E178" s="37">
        <v>996</v>
      </c>
      <c r="F178" s="16">
        <v>0.193416719078042</v>
      </c>
      <c r="G178" s="38">
        <v>995</v>
      </c>
      <c r="H178" s="25">
        <v>0.27507013398439534</v>
      </c>
      <c r="I178" s="38">
        <v>971</v>
      </c>
      <c r="J178" s="25">
        <v>0.262736099896633</v>
      </c>
      <c r="K178" s="62">
        <v>996</v>
      </c>
      <c r="L178" s="117">
        <v>0.266789014746573</v>
      </c>
      <c r="M178" s="62">
        <v>994</v>
      </c>
      <c r="N178" s="117">
        <v>0.274767129195374</v>
      </c>
      <c r="O178" s="62">
        <v>998</v>
      </c>
      <c r="P178" s="25">
        <f t="shared" si="14"/>
        <v>0.04412756306243365</v>
      </c>
      <c r="Q178" s="81" t="s">
        <v>332</v>
      </c>
      <c r="R178" s="108">
        <v>3.8116106740480022</v>
      </c>
      <c r="S178" s="74" t="s">
        <v>341</v>
      </c>
    </row>
    <row r="179" spans="1:19" s="3" customFormat="1" ht="12.75">
      <c r="A179" s="90" t="s">
        <v>201</v>
      </c>
      <c r="B179" s="16">
        <v>0.18938217228597654</v>
      </c>
      <c r="C179" s="37">
        <v>1003</v>
      </c>
      <c r="D179" s="16">
        <v>0.18704766031803682</v>
      </c>
      <c r="E179" s="37">
        <v>1490</v>
      </c>
      <c r="F179" s="16">
        <v>0.194082623563148</v>
      </c>
      <c r="G179" s="38">
        <v>995</v>
      </c>
      <c r="H179" s="25">
        <v>0.18562270217527066</v>
      </c>
      <c r="I179" s="38">
        <v>1003</v>
      </c>
      <c r="J179" s="25">
        <v>0.191158544114148</v>
      </c>
      <c r="K179" s="62">
        <v>1002</v>
      </c>
      <c r="L179" s="117">
        <v>0.19181951005643</v>
      </c>
      <c r="M179" s="62">
        <v>1005</v>
      </c>
      <c r="N179" s="117">
        <v>0.204351775142162</v>
      </c>
      <c r="O179" s="62">
        <v>1003</v>
      </c>
      <c r="P179" s="25">
        <f t="shared" si="14"/>
        <v>0.014969602856185454</v>
      </c>
      <c r="Q179" s="81" t="s">
        <v>332</v>
      </c>
      <c r="R179" s="108">
        <v>3.4795559476019706</v>
      </c>
      <c r="S179" s="74" t="s">
        <v>343</v>
      </c>
    </row>
    <row r="180" spans="1:19" s="3" customFormat="1" ht="12.75">
      <c r="A180" s="90" t="s">
        <v>202</v>
      </c>
      <c r="B180" s="16">
        <v>0.21169031343846198</v>
      </c>
      <c r="C180" s="37">
        <v>1007</v>
      </c>
      <c r="D180" s="16">
        <v>0.24171491417752808</v>
      </c>
      <c r="E180" s="37">
        <v>1007</v>
      </c>
      <c r="F180" s="16">
        <v>0.246385410872508</v>
      </c>
      <c r="G180" s="38">
        <v>996</v>
      </c>
      <c r="H180" s="25">
        <v>0.2885978479217002</v>
      </c>
      <c r="I180" s="38">
        <v>984</v>
      </c>
      <c r="J180" s="25">
        <v>0.262126105467985</v>
      </c>
      <c r="K180" s="62">
        <v>1002</v>
      </c>
      <c r="L180" s="117">
        <v>0.253565419461387</v>
      </c>
      <c r="M180" s="62">
        <v>998</v>
      </c>
      <c r="N180" s="117">
        <v>0.265325749671233</v>
      </c>
      <c r="O180" s="62">
        <v>1009</v>
      </c>
      <c r="P180" s="25">
        <f t="shared" si="14"/>
        <v>0.05363543623277103</v>
      </c>
      <c r="Q180" s="81" t="s">
        <v>332</v>
      </c>
      <c r="R180" s="108">
        <v>3.713187771434708</v>
      </c>
      <c r="S180" s="74" t="s">
        <v>341</v>
      </c>
    </row>
    <row r="181" spans="1:19" s="3" customFormat="1" ht="12.75">
      <c r="A181" s="90" t="s">
        <v>203</v>
      </c>
      <c r="B181" s="16">
        <v>0.2357684985841881</v>
      </c>
      <c r="C181" s="37">
        <v>1000</v>
      </c>
      <c r="D181" s="16">
        <v>0.26607338593925867</v>
      </c>
      <c r="E181" s="37">
        <v>991</v>
      </c>
      <c r="F181" s="16">
        <v>0.224776134464317</v>
      </c>
      <c r="G181" s="38">
        <v>994</v>
      </c>
      <c r="H181" s="25">
        <v>0.22767401044488364</v>
      </c>
      <c r="I181" s="38">
        <v>955</v>
      </c>
      <c r="J181" s="25">
        <v>0.285687035106732</v>
      </c>
      <c r="K181" s="62">
        <v>1005</v>
      </c>
      <c r="L181" s="117">
        <v>0.250710884813147</v>
      </c>
      <c r="M181" s="62">
        <v>1008</v>
      </c>
      <c r="N181" s="117">
        <v>0.25298139857089</v>
      </c>
      <c r="O181" s="62">
        <v>1010</v>
      </c>
      <c r="P181" s="25">
        <f t="shared" si="14"/>
        <v>0.01721289998670192</v>
      </c>
      <c r="Q181" s="81" t="s">
        <v>332</v>
      </c>
      <c r="R181" s="108">
        <v>3.756315415150307</v>
      </c>
      <c r="S181" s="74" t="s">
        <v>343</v>
      </c>
    </row>
    <row r="182" spans="1:19" s="3" customFormat="1" ht="12.75">
      <c r="A182" s="90" t="s">
        <v>204</v>
      </c>
      <c r="B182" s="16">
        <v>0.21202044464316808</v>
      </c>
      <c r="C182" s="37">
        <v>1016</v>
      </c>
      <c r="D182" s="16">
        <v>0.2178481934681794</v>
      </c>
      <c r="E182" s="37">
        <v>999</v>
      </c>
      <c r="F182" s="16">
        <v>0.220155172717787</v>
      </c>
      <c r="G182" s="38">
        <v>995</v>
      </c>
      <c r="H182" s="25">
        <v>0.25485952540003937</v>
      </c>
      <c r="I182" s="38">
        <v>997</v>
      </c>
      <c r="J182" s="25">
        <v>0.25240218778527</v>
      </c>
      <c r="K182" s="62">
        <v>1011</v>
      </c>
      <c r="L182" s="117">
        <v>0.251686966088272</v>
      </c>
      <c r="M182" s="62">
        <v>1001</v>
      </c>
      <c r="N182" s="117">
        <v>0.265388661946871</v>
      </c>
      <c r="O182" s="62">
        <v>1006</v>
      </c>
      <c r="P182" s="25">
        <f t="shared" si="14"/>
        <v>0.05336821730370292</v>
      </c>
      <c r="Q182" s="81" t="s">
        <v>332</v>
      </c>
      <c r="R182" s="108">
        <v>3.709693085525604</v>
      </c>
      <c r="S182" s="74" t="s">
        <v>341</v>
      </c>
    </row>
    <row r="183" spans="1:19" s="3" customFormat="1" ht="12.75">
      <c r="A183" s="90" t="s">
        <v>205</v>
      </c>
      <c r="B183" s="16">
        <v>0.1932126157962597</v>
      </c>
      <c r="C183" s="37">
        <v>1022</v>
      </c>
      <c r="D183" s="16">
        <v>0.19201274376356792</v>
      </c>
      <c r="E183" s="37">
        <v>1003</v>
      </c>
      <c r="F183" s="16">
        <v>0.189358478464044</v>
      </c>
      <c r="G183" s="38">
        <v>995</v>
      </c>
      <c r="H183" s="25">
        <v>0.22232877410968988</v>
      </c>
      <c r="I183" s="38">
        <v>1002</v>
      </c>
      <c r="J183" s="25">
        <v>0.203676435889516</v>
      </c>
      <c r="K183" s="62">
        <v>999</v>
      </c>
      <c r="L183" s="117">
        <v>0.214985571384826</v>
      </c>
      <c r="M183" s="62">
        <v>998</v>
      </c>
      <c r="N183" s="117">
        <v>0.20682828357164</v>
      </c>
      <c r="O183" s="62">
        <v>1005</v>
      </c>
      <c r="P183" s="25">
        <f t="shared" si="14"/>
        <v>0.013615667775380286</v>
      </c>
      <c r="Q183" s="81" t="s">
        <v>332</v>
      </c>
      <c r="R183" s="108">
        <v>3.4828494317928658</v>
      </c>
      <c r="S183" s="74" t="s">
        <v>343</v>
      </c>
    </row>
    <row r="184" spans="1:19" s="3" customFormat="1" ht="12.75">
      <c r="A184" s="90" t="s">
        <v>206</v>
      </c>
      <c r="B184" s="16">
        <v>0.21282688334959254</v>
      </c>
      <c r="C184" s="37">
        <v>996</v>
      </c>
      <c r="D184" s="16">
        <v>0.247465302913355</v>
      </c>
      <c r="E184" s="37">
        <v>995</v>
      </c>
      <c r="F184" s="16">
        <v>0.237958190754813</v>
      </c>
      <c r="G184" s="38">
        <v>995</v>
      </c>
      <c r="H184" s="25">
        <v>0.23729401945772183</v>
      </c>
      <c r="I184" s="38">
        <v>992</v>
      </c>
      <c r="J184" s="25">
        <v>0.265111910731739</v>
      </c>
      <c r="K184" s="62">
        <v>988</v>
      </c>
      <c r="L184" s="117">
        <v>0.253165023627433</v>
      </c>
      <c r="M184" s="62">
        <v>983</v>
      </c>
      <c r="N184" s="117">
        <v>0.233690014168137</v>
      </c>
      <c r="O184" s="62">
        <v>994</v>
      </c>
      <c r="P184" s="25">
        <f t="shared" si="14"/>
        <v>0.020863130818544462</v>
      </c>
      <c r="Q184" s="81" t="s">
        <v>332</v>
      </c>
      <c r="R184" s="108">
        <v>3.65824625116101</v>
      </c>
      <c r="S184" s="74" t="s">
        <v>343</v>
      </c>
    </row>
    <row r="185" spans="1:19" s="3" customFormat="1" ht="12.75">
      <c r="A185" s="90" t="s">
        <v>207</v>
      </c>
      <c r="B185" s="16">
        <v>0.20242454983606117</v>
      </c>
      <c r="C185" s="37">
        <v>996</v>
      </c>
      <c r="D185" s="16">
        <v>0.20658801131812432</v>
      </c>
      <c r="E185" s="37">
        <v>996</v>
      </c>
      <c r="F185" s="16">
        <v>0.218630749225439</v>
      </c>
      <c r="G185" s="38">
        <v>991</v>
      </c>
      <c r="H185" s="25">
        <v>0.23883001624211747</v>
      </c>
      <c r="I185" s="38">
        <v>996</v>
      </c>
      <c r="J185" s="25">
        <v>0.218018260292219</v>
      </c>
      <c r="K185" s="62">
        <v>996</v>
      </c>
      <c r="L185" s="117">
        <v>0.23429179133429</v>
      </c>
      <c r="M185" s="62">
        <v>996</v>
      </c>
      <c r="N185" s="117">
        <v>0.218336214064844</v>
      </c>
      <c r="O185" s="62">
        <v>1001</v>
      </c>
      <c r="P185" s="25">
        <f t="shared" si="14"/>
        <v>0.015911664228782818</v>
      </c>
      <c r="Q185" s="81" t="s">
        <v>332</v>
      </c>
      <c r="R185" s="108">
        <v>3.5744739681041513</v>
      </c>
      <c r="S185" s="74" t="s">
        <v>343</v>
      </c>
    </row>
    <row r="186" spans="1:19" s="3" customFormat="1" ht="12.75">
      <c r="A186" s="90" t="s">
        <v>208</v>
      </c>
      <c r="B186" s="16">
        <v>0.16458747988628253</v>
      </c>
      <c r="C186" s="37">
        <v>1004</v>
      </c>
      <c r="D186" s="16">
        <v>0.17848262137151338</v>
      </c>
      <c r="E186" s="37">
        <v>1498</v>
      </c>
      <c r="F186" s="16">
        <v>0.152354870827049</v>
      </c>
      <c r="G186" s="38">
        <v>992</v>
      </c>
      <c r="H186" s="25">
        <v>0.19466071850560746</v>
      </c>
      <c r="I186" s="38">
        <v>1004</v>
      </c>
      <c r="J186" s="25">
        <v>0.157171680680015</v>
      </c>
      <c r="K186" s="62">
        <v>1005</v>
      </c>
      <c r="L186" s="117">
        <v>0.147169804728478</v>
      </c>
      <c r="M186" s="62">
        <v>1002</v>
      </c>
      <c r="N186" s="117">
        <v>0.149834472684312</v>
      </c>
      <c r="O186" s="62">
        <v>1013</v>
      </c>
      <c r="P186" s="25">
        <f t="shared" si="14"/>
        <v>-0.014753007201970536</v>
      </c>
      <c r="Q186" s="81" t="s">
        <v>332</v>
      </c>
      <c r="R186" s="108">
        <v>3.1767724536059827</v>
      </c>
      <c r="S186" s="74" t="s">
        <v>343</v>
      </c>
    </row>
    <row r="187" spans="1:19" s="3" customFormat="1" ht="12.75">
      <c r="A187" s="90" t="s">
        <v>209</v>
      </c>
      <c r="B187" s="16">
        <v>0.23156641912367806</v>
      </c>
      <c r="C187" s="37">
        <v>998</v>
      </c>
      <c r="D187" s="16">
        <v>0.2610232893692701</v>
      </c>
      <c r="E187" s="37">
        <v>995</v>
      </c>
      <c r="F187" s="16">
        <v>0.268808161942393</v>
      </c>
      <c r="G187" s="38">
        <v>1001</v>
      </c>
      <c r="H187" s="25">
        <v>0.27173420162076717</v>
      </c>
      <c r="I187" s="38">
        <v>994</v>
      </c>
      <c r="J187" s="25">
        <v>0.287503754982605</v>
      </c>
      <c r="K187" s="62">
        <v>1006</v>
      </c>
      <c r="L187" s="117">
        <v>0.302250702948955</v>
      </c>
      <c r="M187" s="62">
        <v>1007</v>
      </c>
      <c r="N187" s="117">
        <v>0.293647395885872</v>
      </c>
      <c r="O187" s="62">
        <v>1008</v>
      </c>
      <c r="P187" s="25">
        <f t="shared" si="14"/>
        <v>0.06208097676219396</v>
      </c>
      <c r="Q187" s="81" t="s">
        <v>332</v>
      </c>
      <c r="R187" s="108">
        <v>3.8411621554059017</v>
      </c>
      <c r="S187" s="74" t="s">
        <v>341</v>
      </c>
    </row>
    <row r="188" spans="1:19" s="3" customFormat="1" ht="12.75">
      <c r="A188" s="88" t="s">
        <v>300</v>
      </c>
      <c r="B188" s="16"/>
      <c r="C188" s="37"/>
      <c r="D188" s="16"/>
      <c r="E188" s="37"/>
      <c r="F188" s="16"/>
      <c r="G188" s="38"/>
      <c r="H188" s="25"/>
      <c r="I188" s="38"/>
      <c r="J188" s="25"/>
      <c r="K188" s="62"/>
      <c r="L188" s="117"/>
      <c r="M188" s="62"/>
      <c r="N188" s="117"/>
      <c r="O188" s="62"/>
      <c r="P188" s="25"/>
      <c r="Q188" s="81"/>
      <c r="R188" s="108"/>
      <c r="S188" s="74"/>
    </row>
    <row r="189" spans="1:19" s="3" customFormat="1" ht="12.75">
      <c r="A189" s="90" t="s">
        <v>220</v>
      </c>
      <c r="B189" s="16">
        <v>0.18082955406413173</v>
      </c>
      <c r="C189" s="37">
        <v>1005</v>
      </c>
      <c r="D189" s="16">
        <v>0.20723998017668882</v>
      </c>
      <c r="E189" s="37">
        <v>991</v>
      </c>
      <c r="F189" s="16">
        <v>0.208494685787582</v>
      </c>
      <c r="G189" s="38">
        <v>995</v>
      </c>
      <c r="H189" s="25">
        <v>0.22135586902272875</v>
      </c>
      <c r="I189" s="38">
        <v>978</v>
      </c>
      <c r="J189" s="25">
        <v>0.231452221931781</v>
      </c>
      <c r="K189" s="62">
        <v>998</v>
      </c>
      <c r="L189" s="117">
        <v>0.230551596920602</v>
      </c>
      <c r="M189" s="62">
        <v>997</v>
      </c>
      <c r="N189" s="117">
        <v>0.21563268699759</v>
      </c>
      <c r="O189" s="62">
        <v>1007</v>
      </c>
      <c r="P189" s="25">
        <f aca="true" t="shared" si="15" ref="P189:P198">N189-B189</f>
        <v>0.03480313293345827</v>
      </c>
      <c r="Q189" s="81" t="s">
        <v>332</v>
      </c>
      <c r="R189" s="108">
        <v>3.480602275181327</v>
      </c>
      <c r="S189" s="74" t="s">
        <v>343</v>
      </c>
    </row>
    <row r="190" spans="1:19" s="3" customFormat="1" ht="12.75">
      <c r="A190" s="90" t="s">
        <v>221</v>
      </c>
      <c r="B190" s="16">
        <v>0.20651118721570041</v>
      </c>
      <c r="C190" s="37">
        <v>994</v>
      </c>
      <c r="D190" s="16">
        <v>0.22930008984677058</v>
      </c>
      <c r="E190" s="37">
        <v>998</v>
      </c>
      <c r="F190" s="16">
        <v>0.214948203062477</v>
      </c>
      <c r="G190" s="38">
        <v>994</v>
      </c>
      <c r="H190" s="25">
        <v>0.21530176062075757</v>
      </c>
      <c r="I190" s="38">
        <v>964</v>
      </c>
      <c r="J190" s="25">
        <v>0.228320524845921</v>
      </c>
      <c r="K190" s="62">
        <v>1005</v>
      </c>
      <c r="L190" s="117">
        <v>0.21196816870129</v>
      </c>
      <c r="M190" s="62">
        <v>1006</v>
      </c>
      <c r="N190" s="117">
        <v>0.240036677187325</v>
      </c>
      <c r="O190" s="62">
        <v>1006</v>
      </c>
      <c r="P190" s="25">
        <f t="shared" si="15"/>
        <v>0.03352548997162458</v>
      </c>
      <c r="Q190" s="81" t="s">
        <v>332</v>
      </c>
      <c r="R190" s="108">
        <v>3.646782771829031</v>
      </c>
      <c r="S190" s="74" t="s">
        <v>343</v>
      </c>
    </row>
    <row r="191" spans="1:19" s="3" customFormat="1" ht="12.75">
      <c r="A191" s="90" t="s">
        <v>222</v>
      </c>
      <c r="B191" s="16">
        <v>0.2619717281779661</v>
      </c>
      <c r="C191" s="37">
        <v>1047</v>
      </c>
      <c r="D191" s="16">
        <v>0.23030703466341546</v>
      </c>
      <c r="E191" s="37">
        <v>1010</v>
      </c>
      <c r="F191" s="16">
        <v>0.26654509626604</v>
      </c>
      <c r="G191" s="38">
        <v>1004</v>
      </c>
      <c r="H191" s="25">
        <v>0.2650336943279857</v>
      </c>
      <c r="I191" s="38">
        <v>992</v>
      </c>
      <c r="J191" s="25">
        <v>0.283547272782957</v>
      </c>
      <c r="K191" s="62">
        <v>1001</v>
      </c>
      <c r="L191" s="117">
        <v>0.257836460046274</v>
      </c>
      <c r="M191" s="62">
        <v>1003</v>
      </c>
      <c r="N191" s="117">
        <v>0.275480284513017</v>
      </c>
      <c r="O191" s="62">
        <v>1005</v>
      </c>
      <c r="P191" s="25">
        <f t="shared" si="15"/>
        <v>0.01350855633505088</v>
      </c>
      <c r="Q191" s="81" t="s">
        <v>332</v>
      </c>
      <c r="R191" s="108">
        <v>3.837103726428664</v>
      </c>
      <c r="S191" s="74" t="s">
        <v>343</v>
      </c>
    </row>
    <row r="192" spans="1:19" s="3" customFormat="1" ht="12.75">
      <c r="A192" s="90" t="s">
        <v>223</v>
      </c>
      <c r="B192" s="16">
        <v>0.2095344485160148</v>
      </c>
      <c r="C192" s="37">
        <v>1005</v>
      </c>
      <c r="D192" s="16">
        <v>0.201043799071973</v>
      </c>
      <c r="E192" s="37">
        <v>1015</v>
      </c>
      <c r="F192" s="16">
        <v>0.206209897682839</v>
      </c>
      <c r="G192" s="38">
        <v>999</v>
      </c>
      <c r="H192" s="25">
        <v>0.2412312390959629</v>
      </c>
      <c r="I192" s="38">
        <v>993</v>
      </c>
      <c r="J192" s="25">
        <v>0.208578084901945</v>
      </c>
      <c r="K192" s="62">
        <v>1002</v>
      </c>
      <c r="L192" s="117">
        <v>0.203504197517012</v>
      </c>
      <c r="M192" s="62">
        <v>1006</v>
      </c>
      <c r="N192" s="117">
        <v>0.226976841780023</v>
      </c>
      <c r="O192" s="62">
        <v>1000</v>
      </c>
      <c r="P192" s="25">
        <f t="shared" si="15"/>
        <v>0.017442393264008205</v>
      </c>
      <c r="Q192" s="81" t="s">
        <v>332</v>
      </c>
      <c r="R192" s="108">
        <v>3.615464738297722</v>
      </c>
      <c r="S192" s="74" t="s">
        <v>343</v>
      </c>
    </row>
    <row r="193" spans="1:19" s="3" customFormat="1" ht="12.75">
      <c r="A193" s="90" t="s">
        <v>224</v>
      </c>
      <c r="B193" s="16">
        <v>0.21213423442031137</v>
      </c>
      <c r="C193" s="37">
        <v>1013</v>
      </c>
      <c r="D193" s="16">
        <v>0.21720724065981956</v>
      </c>
      <c r="E193" s="37">
        <v>996</v>
      </c>
      <c r="F193" s="16">
        <v>0.268411155479031</v>
      </c>
      <c r="G193" s="38">
        <v>1004</v>
      </c>
      <c r="H193" s="25">
        <v>0.2551502195089214</v>
      </c>
      <c r="I193" s="38">
        <v>1007</v>
      </c>
      <c r="J193" s="25">
        <v>0.239281825376262</v>
      </c>
      <c r="K193" s="62">
        <v>993</v>
      </c>
      <c r="L193" s="117">
        <v>0.254561549561536</v>
      </c>
      <c r="M193" s="62">
        <v>992</v>
      </c>
      <c r="N193" s="117">
        <v>0.261292008864369</v>
      </c>
      <c r="O193" s="62">
        <v>1003</v>
      </c>
      <c r="P193" s="25">
        <f t="shared" si="15"/>
        <v>0.04915777444405761</v>
      </c>
      <c r="Q193" s="81" t="s">
        <v>332</v>
      </c>
      <c r="R193" s="108">
        <v>3.705538608845942</v>
      </c>
      <c r="S193" s="74" t="s">
        <v>341</v>
      </c>
    </row>
    <row r="194" spans="1:19" s="3" customFormat="1" ht="12.75">
      <c r="A194" s="90" t="s">
        <v>454</v>
      </c>
      <c r="B194" s="16">
        <v>0.269981248788665</v>
      </c>
      <c r="C194" s="37">
        <v>1019</v>
      </c>
      <c r="D194" s="16">
        <v>0.24095041384032057</v>
      </c>
      <c r="E194" s="37">
        <v>1485</v>
      </c>
      <c r="F194" s="16">
        <v>0.235424489092531</v>
      </c>
      <c r="G194" s="38">
        <v>989</v>
      </c>
      <c r="H194" s="25">
        <v>0.25173860737295606</v>
      </c>
      <c r="I194" s="38">
        <v>960</v>
      </c>
      <c r="J194" s="25">
        <v>0.268259614855619</v>
      </c>
      <c r="K194" s="62">
        <v>1006</v>
      </c>
      <c r="L194" s="115">
        <v>0.300918529468571</v>
      </c>
      <c r="M194" s="62">
        <v>1001</v>
      </c>
      <c r="N194" s="115">
        <v>0.285535347898919</v>
      </c>
      <c r="O194" s="62">
        <v>1004</v>
      </c>
      <c r="P194" s="25">
        <f t="shared" si="15"/>
        <v>0.015554099110254016</v>
      </c>
      <c r="Q194" s="81" t="s">
        <v>332</v>
      </c>
      <c r="R194" s="108">
        <v>3.9033467945334355</v>
      </c>
      <c r="S194" s="74" t="s">
        <v>343</v>
      </c>
    </row>
    <row r="195" spans="1:19" s="3" customFormat="1" ht="12.75">
      <c r="A195" s="90" t="s">
        <v>225</v>
      </c>
      <c r="B195" s="16">
        <v>0.19563963144909646</v>
      </c>
      <c r="C195" s="37">
        <v>1004</v>
      </c>
      <c r="D195" s="16">
        <v>0.20252369327338507</v>
      </c>
      <c r="E195" s="37">
        <v>999</v>
      </c>
      <c r="F195" s="16">
        <v>0.20010479657525</v>
      </c>
      <c r="G195" s="38">
        <v>994</v>
      </c>
      <c r="H195" s="25">
        <v>0.2055826233283903</v>
      </c>
      <c r="I195" s="38">
        <v>998</v>
      </c>
      <c r="J195" s="25">
        <v>0.186882950331168</v>
      </c>
      <c r="K195" s="62">
        <v>1002</v>
      </c>
      <c r="L195" s="117">
        <v>0.174159493106422</v>
      </c>
      <c r="M195" s="62">
        <v>1012</v>
      </c>
      <c r="N195" s="117">
        <v>0.190755747529632</v>
      </c>
      <c r="O195" s="62">
        <v>1009</v>
      </c>
      <c r="P195" s="25">
        <f t="shared" si="15"/>
        <v>-0.0048838839194644545</v>
      </c>
      <c r="Q195" s="81" t="s">
        <v>332</v>
      </c>
      <c r="R195" s="108">
        <v>3.4494267553505096</v>
      </c>
      <c r="S195" s="74" t="s">
        <v>343</v>
      </c>
    </row>
    <row r="196" spans="1:19" s="3" customFormat="1" ht="12.75">
      <c r="A196" s="90" t="s">
        <v>226</v>
      </c>
      <c r="B196" s="16">
        <v>0.23177960471327225</v>
      </c>
      <c r="C196" s="37">
        <v>1010</v>
      </c>
      <c r="D196" s="16">
        <v>0.23326648442143708</v>
      </c>
      <c r="E196" s="37">
        <v>986</v>
      </c>
      <c r="F196" s="16">
        <v>0.216810758823728</v>
      </c>
      <c r="G196" s="38">
        <v>994</v>
      </c>
      <c r="H196" s="25">
        <v>0.22681867196220945</v>
      </c>
      <c r="I196" s="38">
        <v>980</v>
      </c>
      <c r="J196" s="25">
        <v>0.200019800222697</v>
      </c>
      <c r="K196" s="62">
        <v>1000</v>
      </c>
      <c r="L196" s="117">
        <v>0.184104344051213</v>
      </c>
      <c r="M196" s="62">
        <v>988</v>
      </c>
      <c r="N196" s="117">
        <v>0.204468676074141</v>
      </c>
      <c r="O196" s="62">
        <v>1004</v>
      </c>
      <c r="P196" s="25">
        <f t="shared" si="15"/>
        <v>-0.02731092863913126</v>
      </c>
      <c r="Q196" s="81" t="s">
        <v>332</v>
      </c>
      <c r="R196" s="108">
        <v>3.605057867615677</v>
      </c>
      <c r="S196" s="74" t="s">
        <v>343</v>
      </c>
    </row>
    <row r="197" spans="1:19" s="3" customFormat="1" ht="12.75">
      <c r="A197" s="90" t="s">
        <v>227</v>
      </c>
      <c r="B197" s="16">
        <v>0.21078348529968324</v>
      </c>
      <c r="C197" s="37">
        <v>1021</v>
      </c>
      <c r="D197" s="16">
        <v>0.1866590922116595</v>
      </c>
      <c r="E197" s="37">
        <v>997</v>
      </c>
      <c r="F197" s="16">
        <v>0.222288167431381</v>
      </c>
      <c r="G197" s="38">
        <v>998</v>
      </c>
      <c r="H197" s="25">
        <v>0.20871107359045285</v>
      </c>
      <c r="I197" s="38">
        <v>987</v>
      </c>
      <c r="J197" s="25">
        <v>0.215611190828245</v>
      </c>
      <c r="K197" s="62">
        <v>995</v>
      </c>
      <c r="L197" s="117">
        <v>0.208579288806901</v>
      </c>
      <c r="M197" s="62">
        <v>993</v>
      </c>
      <c r="N197" s="117">
        <v>0.209939629893485</v>
      </c>
      <c r="O197" s="62">
        <v>999</v>
      </c>
      <c r="P197" s="25">
        <f t="shared" si="15"/>
        <v>-0.0008438554061982462</v>
      </c>
      <c r="Q197" s="81" t="s">
        <v>332</v>
      </c>
      <c r="R197" s="108">
        <v>3.5549194029831073</v>
      </c>
      <c r="S197" s="74" t="s">
        <v>343</v>
      </c>
    </row>
    <row r="198" spans="1:19" s="3" customFormat="1" ht="12.75">
      <c r="A198" s="90" t="s">
        <v>228</v>
      </c>
      <c r="B198" s="16">
        <v>0.18934889035681188</v>
      </c>
      <c r="C198" s="37">
        <v>1002</v>
      </c>
      <c r="D198" s="16">
        <v>0.23167331886393183</v>
      </c>
      <c r="E198" s="37">
        <v>996</v>
      </c>
      <c r="F198" s="16">
        <v>0.243146783156466</v>
      </c>
      <c r="G198" s="38">
        <v>994</v>
      </c>
      <c r="H198" s="25">
        <v>0.23338773443465885</v>
      </c>
      <c r="I198" s="38">
        <v>1000</v>
      </c>
      <c r="J198" s="25">
        <v>0.243488225239969</v>
      </c>
      <c r="K198" s="62">
        <v>995</v>
      </c>
      <c r="L198" s="117">
        <v>0.240605804175128</v>
      </c>
      <c r="M198" s="62">
        <v>991</v>
      </c>
      <c r="N198" s="117">
        <v>0.23956754482564</v>
      </c>
      <c r="O198" s="62">
        <v>996</v>
      </c>
      <c r="P198" s="25">
        <f t="shared" si="15"/>
        <v>0.05021865446882812</v>
      </c>
      <c r="Q198" s="81" t="s">
        <v>332</v>
      </c>
      <c r="R198" s="108">
        <v>3.593252939418245</v>
      </c>
      <c r="S198" s="74" t="s">
        <v>341</v>
      </c>
    </row>
    <row r="199" spans="1:19" s="3" customFormat="1" ht="12.75">
      <c r="A199" s="88" t="s">
        <v>304</v>
      </c>
      <c r="B199" s="16"/>
      <c r="C199" s="37"/>
      <c r="D199" s="16"/>
      <c r="E199" s="37"/>
      <c r="F199" s="16"/>
      <c r="G199" s="38"/>
      <c r="H199" s="25"/>
      <c r="I199" s="38"/>
      <c r="J199" s="25"/>
      <c r="K199" s="62"/>
      <c r="L199" s="117"/>
      <c r="M199" s="62"/>
      <c r="N199" s="117"/>
      <c r="O199" s="62"/>
      <c r="P199" s="25"/>
      <c r="Q199" s="81"/>
      <c r="R199" s="108"/>
      <c r="S199" s="74"/>
    </row>
    <row r="200" spans="1:19" s="3" customFormat="1" ht="12.75">
      <c r="A200" s="90" t="s">
        <v>133</v>
      </c>
      <c r="B200" s="16">
        <v>0.20341088229099763</v>
      </c>
      <c r="C200" s="37">
        <v>1017</v>
      </c>
      <c r="D200" s="16">
        <v>0.19887842027691105</v>
      </c>
      <c r="E200" s="37">
        <v>1003</v>
      </c>
      <c r="F200" s="16">
        <v>0.195185453550285</v>
      </c>
      <c r="G200" s="38">
        <v>996</v>
      </c>
      <c r="H200" s="25">
        <v>0.21267248093701435</v>
      </c>
      <c r="I200" s="38">
        <v>986</v>
      </c>
      <c r="J200" s="25">
        <v>0.219554960431202</v>
      </c>
      <c r="K200" s="62">
        <v>1015</v>
      </c>
      <c r="L200" s="117">
        <v>0.212638008605475</v>
      </c>
      <c r="M200" s="62">
        <v>1004</v>
      </c>
      <c r="N200" s="117">
        <v>0.219055198449254</v>
      </c>
      <c r="O200" s="62">
        <v>1018</v>
      </c>
      <c r="P200" s="25">
        <f aca="true" t="shared" si="16" ref="P200:P206">N200-B200</f>
        <v>0.01564431615825637</v>
      </c>
      <c r="Q200" s="81" t="s">
        <v>332</v>
      </c>
      <c r="R200" s="108">
        <v>3.5463087213715436</v>
      </c>
      <c r="S200" s="74" t="s">
        <v>343</v>
      </c>
    </row>
    <row r="201" spans="1:19" s="3" customFormat="1" ht="12.75">
      <c r="A201" s="90" t="s">
        <v>134</v>
      </c>
      <c r="B201" s="16">
        <v>0.20476835275931693</v>
      </c>
      <c r="C201" s="37">
        <v>997</v>
      </c>
      <c r="D201" s="16">
        <v>0.20860908450407847</v>
      </c>
      <c r="E201" s="37">
        <v>994</v>
      </c>
      <c r="F201" s="16">
        <v>0.205242153899215</v>
      </c>
      <c r="G201" s="38">
        <v>1009</v>
      </c>
      <c r="H201" s="25">
        <v>0.20525470054574244</v>
      </c>
      <c r="I201" s="38">
        <v>994</v>
      </c>
      <c r="J201" s="25">
        <v>0.234536150128762</v>
      </c>
      <c r="K201" s="62">
        <v>1011</v>
      </c>
      <c r="L201" s="117">
        <v>0.226604350522668</v>
      </c>
      <c r="M201" s="62">
        <v>1010</v>
      </c>
      <c r="N201" s="117">
        <v>0.240497452506837</v>
      </c>
      <c r="O201" s="62">
        <v>1015</v>
      </c>
      <c r="P201" s="25">
        <f t="shared" si="16"/>
        <v>0.03572909974752006</v>
      </c>
      <c r="Q201" s="81" t="s">
        <v>332</v>
      </c>
      <c r="R201" s="108">
        <v>3.6314907369783676</v>
      </c>
      <c r="S201" s="74" t="s">
        <v>343</v>
      </c>
    </row>
    <row r="202" spans="1:19" s="3" customFormat="1" ht="12.75">
      <c r="A202" s="90" t="s">
        <v>135</v>
      </c>
      <c r="B202" s="16">
        <v>0.17646317958454477</v>
      </c>
      <c r="C202" s="37">
        <v>1009</v>
      </c>
      <c r="D202" s="16">
        <v>0.21247356772440912</v>
      </c>
      <c r="E202" s="37">
        <v>992</v>
      </c>
      <c r="F202" s="16">
        <v>0.175802092622508</v>
      </c>
      <c r="G202" s="38">
        <v>991</v>
      </c>
      <c r="H202" s="25">
        <v>0.20697684031077945</v>
      </c>
      <c r="I202" s="38">
        <v>977</v>
      </c>
      <c r="J202" s="25">
        <v>0.230286162697965</v>
      </c>
      <c r="K202" s="62">
        <v>1001</v>
      </c>
      <c r="L202" s="117">
        <v>0.233443547048985</v>
      </c>
      <c r="M202" s="62">
        <v>997</v>
      </c>
      <c r="N202" s="117">
        <v>0.197582254678365</v>
      </c>
      <c r="O202" s="62">
        <v>1002</v>
      </c>
      <c r="P202" s="25">
        <f t="shared" si="16"/>
        <v>0.021119075093820217</v>
      </c>
      <c r="Q202" s="81" t="s">
        <v>332</v>
      </c>
      <c r="R202" s="108">
        <v>3.4075530378662138</v>
      </c>
      <c r="S202" s="74" t="s">
        <v>343</v>
      </c>
    </row>
    <row r="203" spans="1:19" s="3" customFormat="1" ht="12.75">
      <c r="A203" s="90" t="s">
        <v>455</v>
      </c>
      <c r="B203" s="16">
        <v>0.18531587394785415</v>
      </c>
      <c r="C203" s="37">
        <v>1041</v>
      </c>
      <c r="D203" s="16">
        <v>0.1957495987608483</v>
      </c>
      <c r="E203" s="37">
        <v>1003</v>
      </c>
      <c r="F203" s="16">
        <v>0.176717545843731</v>
      </c>
      <c r="G203" s="37">
        <v>991</v>
      </c>
      <c r="H203" s="25">
        <v>0.2351051962451832</v>
      </c>
      <c r="I203" s="38">
        <v>1004</v>
      </c>
      <c r="J203" s="25">
        <v>0.252096698059787</v>
      </c>
      <c r="K203" s="62">
        <v>1007</v>
      </c>
      <c r="L203" s="117">
        <v>0.238300706480682</v>
      </c>
      <c r="M203" s="62">
        <v>1007</v>
      </c>
      <c r="N203" s="117">
        <v>0.210994098304803</v>
      </c>
      <c r="O203" s="62">
        <v>1010</v>
      </c>
      <c r="P203" s="25">
        <f t="shared" si="16"/>
        <v>0.02567822435694886</v>
      </c>
      <c r="Q203" s="81" t="s">
        <v>332</v>
      </c>
      <c r="R203" s="108">
        <v>3.4501293719494215</v>
      </c>
      <c r="S203" s="74" t="s">
        <v>343</v>
      </c>
    </row>
    <row r="204" spans="1:19" s="3" customFormat="1" ht="12.75">
      <c r="A204" s="90" t="s">
        <v>136</v>
      </c>
      <c r="B204" s="16">
        <v>0.1882583431645431</v>
      </c>
      <c r="C204" s="37">
        <v>1006</v>
      </c>
      <c r="D204" s="16">
        <v>0.19831798839629283</v>
      </c>
      <c r="E204" s="37">
        <v>1008</v>
      </c>
      <c r="F204" s="16">
        <v>0.199642408350893</v>
      </c>
      <c r="G204" s="38">
        <v>999</v>
      </c>
      <c r="H204" s="25">
        <v>0.23006762150787174</v>
      </c>
      <c r="I204" s="38">
        <v>996</v>
      </c>
      <c r="J204" s="25">
        <v>0.233133345862256</v>
      </c>
      <c r="K204" s="62">
        <v>1012</v>
      </c>
      <c r="L204" s="117">
        <v>0.217399998192863</v>
      </c>
      <c r="M204" s="62">
        <v>1013</v>
      </c>
      <c r="N204" s="117">
        <v>0.225979198135721</v>
      </c>
      <c r="O204" s="62">
        <v>1013</v>
      </c>
      <c r="P204" s="25">
        <f t="shared" si="16"/>
        <v>0.037720854971177914</v>
      </c>
      <c r="Q204" s="81" t="s">
        <v>332</v>
      </c>
      <c r="R204" s="108">
        <v>3.5311216741305644</v>
      </c>
      <c r="S204" s="74" t="s">
        <v>341</v>
      </c>
    </row>
    <row r="205" spans="1:19" s="3" customFormat="1" ht="12.75">
      <c r="A205" s="90" t="s">
        <v>137</v>
      </c>
      <c r="B205" s="16">
        <v>0.22756613553706587</v>
      </c>
      <c r="C205" s="37">
        <v>1002</v>
      </c>
      <c r="D205" s="16">
        <v>0.2015038143108428</v>
      </c>
      <c r="E205" s="37">
        <v>991</v>
      </c>
      <c r="F205" s="16">
        <v>0.227143386243291</v>
      </c>
      <c r="G205" s="38">
        <v>992</v>
      </c>
      <c r="H205" s="25">
        <v>0.2180658100487796</v>
      </c>
      <c r="I205" s="38">
        <v>1005</v>
      </c>
      <c r="J205" s="25">
        <v>0.209169805146156</v>
      </c>
      <c r="K205" s="62">
        <v>1006</v>
      </c>
      <c r="L205" s="117">
        <v>0.206192517706979</v>
      </c>
      <c r="M205" s="62">
        <v>1004</v>
      </c>
      <c r="N205" s="117">
        <v>0.208083095169761</v>
      </c>
      <c r="O205" s="62">
        <v>1010</v>
      </c>
      <c r="P205" s="25">
        <f t="shared" si="16"/>
        <v>-0.01948304036730486</v>
      </c>
      <c r="Q205" s="81" t="s">
        <v>332</v>
      </c>
      <c r="R205" s="108">
        <v>3.6065167587037115</v>
      </c>
      <c r="S205" s="74" t="s">
        <v>343</v>
      </c>
    </row>
    <row r="206" spans="1:19" s="3" customFormat="1" ht="12.75">
      <c r="A206" s="90" t="s">
        <v>138</v>
      </c>
      <c r="B206" s="16">
        <v>0.21020923983352255</v>
      </c>
      <c r="C206" s="37">
        <v>1027</v>
      </c>
      <c r="D206" s="16">
        <v>0.24592997141413803</v>
      </c>
      <c r="E206" s="37">
        <v>1010</v>
      </c>
      <c r="F206" s="16">
        <v>0.221713726060478</v>
      </c>
      <c r="G206" s="38">
        <v>1001</v>
      </c>
      <c r="H206" s="25">
        <v>0.22118994842565623</v>
      </c>
      <c r="I206" s="38">
        <v>982</v>
      </c>
      <c r="J206" s="25">
        <v>0.266235889213668</v>
      </c>
      <c r="K206" s="62">
        <v>1007</v>
      </c>
      <c r="L206" s="117">
        <v>0.235774386914459</v>
      </c>
      <c r="M206" s="62">
        <v>1006</v>
      </c>
      <c r="N206" s="117">
        <v>0.262617180191335</v>
      </c>
      <c r="O206" s="62">
        <v>1011</v>
      </c>
      <c r="P206" s="25">
        <f t="shared" si="16"/>
        <v>0.05240794035781246</v>
      </c>
      <c r="Q206" s="81" t="s">
        <v>332</v>
      </c>
      <c r="R206" s="108">
        <v>3.6835436008954687</v>
      </c>
      <c r="S206" s="74" t="s">
        <v>341</v>
      </c>
    </row>
    <row r="207" spans="1:19" s="3" customFormat="1" ht="12.75">
      <c r="A207" s="88" t="s">
        <v>310</v>
      </c>
      <c r="B207" s="16"/>
      <c r="C207" s="37"/>
      <c r="D207" s="16"/>
      <c r="E207" s="37"/>
      <c r="F207" s="16"/>
      <c r="G207" s="38"/>
      <c r="H207" s="25"/>
      <c r="I207" s="38"/>
      <c r="J207" s="25"/>
      <c r="K207" s="62"/>
      <c r="L207" s="117"/>
      <c r="M207" s="62"/>
      <c r="N207" s="117"/>
      <c r="O207" s="62"/>
      <c r="P207" s="25"/>
      <c r="Q207" s="81"/>
      <c r="R207" s="108"/>
      <c r="S207" s="74"/>
    </row>
    <row r="208" spans="1:19" s="3" customFormat="1" ht="12.75">
      <c r="A208" s="90" t="s">
        <v>139</v>
      </c>
      <c r="B208" s="16">
        <v>0.23274059242826575</v>
      </c>
      <c r="C208" s="37">
        <v>1007</v>
      </c>
      <c r="D208" s="16">
        <v>0.25363247994191196</v>
      </c>
      <c r="E208" s="37">
        <v>1008</v>
      </c>
      <c r="F208" s="16">
        <v>0.22923719960455</v>
      </c>
      <c r="G208" s="38">
        <v>1022</v>
      </c>
      <c r="H208" s="25">
        <v>0.2538545796942139</v>
      </c>
      <c r="I208" s="38">
        <v>966</v>
      </c>
      <c r="J208" s="25">
        <v>0.264265595434725</v>
      </c>
      <c r="K208" s="62">
        <v>1008</v>
      </c>
      <c r="L208" s="117">
        <v>0.276411971903029</v>
      </c>
      <c r="M208" s="62">
        <v>1019</v>
      </c>
      <c r="N208" s="117">
        <v>0.286769157563145</v>
      </c>
      <c r="O208" s="62">
        <v>1012</v>
      </c>
      <c r="P208" s="25">
        <f aca="true" t="shared" si="17" ref="P208:P214">N208-B208</f>
        <v>0.054028565134879275</v>
      </c>
      <c r="Q208" s="81" t="s">
        <v>332</v>
      </c>
      <c r="R208" s="108">
        <v>3.8179190684246773</v>
      </c>
      <c r="S208" s="74" t="s">
        <v>341</v>
      </c>
    </row>
    <row r="209" spans="1:19" s="3" customFormat="1" ht="12.75">
      <c r="A209" s="90" t="s">
        <v>140</v>
      </c>
      <c r="B209" s="16">
        <v>0.24919969756502733</v>
      </c>
      <c r="C209" s="37">
        <v>1004</v>
      </c>
      <c r="D209" s="16">
        <v>0.22800143613866172</v>
      </c>
      <c r="E209" s="37">
        <v>1003</v>
      </c>
      <c r="F209" s="16">
        <v>0.253392034949374</v>
      </c>
      <c r="G209" s="38">
        <v>994</v>
      </c>
      <c r="H209" s="25">
        <v>0.250792902912774</v>
      </c>
      <c r="I209" s="38">
        <v>987</v>
      </c>
      <c r="J209" s="25">
        <v>0.255512768436559</v>
      </c>
      <c r="K209" s="62">
        <v>1000</v>
      </c>
      <c r="L209" s="117">
        <v>0.236383373727014</v>
      </c>
      <c r="M209" s="62">
        <v>996</v>
      </c>
      <c r="N209" s="117">
        <v>0.24717723641122</v>
      </c>
      <c r="O209" s="62">
        <v>1013</v>
      </c>
      <c r="P209" s="25">
        <f t="shared" si="17"/>
        <v>-0.002022461153807331</v>
      </c>
      <c r="Q209" s="81" t="s">
        <v>332</v>
      </c>
      <c r="R209" s="108">
        <v>3.7703718647351283</v>
      </c>
      <c r="S209" s="74" t="s">
        <v>343</v>
      </c>
    </row>
    <row r="210" spans="1:19" s="3" customFormat="1" ht="12.75">
      <c r="A210" s="90" t="s">
        <v>141</v>
      </c>
      <c r="B210" s="16">
        <v>0.16883933823823188</v>
      </c>
      <c r="C210" s="37">
        <v>1012</v>
      </c>
      <c r="D210" s="16">
        <v>0.1848367104196118</v>
      </c>
      <c r="E210" s="37">
        <v>997</v>
      </c>
      <c r="F210" s="16">
        <v>0.164567316280568</v>
      </c>
      <c r="G210" s="38">
        <v>991</v>
      </c>
      <c r="H210" s="25">
        <v>0.17758665877409496</v>
      </c>
      <c r="I210" s="38">
        <v>987</v>
      </c>
      <c r="J210" s="25">
        <v>0.192608958867821</v>
      </c>
      <c r="K210" s="62">
        <v>1005</v>
      </c>
      <c r="L210" s="117">
        <v>0.200940421886844</v>
      </c>
      <c r="M210" s="62">
        <v>1000</v>
      </c>
      <c r="N210" s="117">
        <v>0.205967047857597</v>
      </c>
      <c r="O210" s="62">
        <v>1007</v>
      </c>
      <c r="P210" s="25">
        <f t="shared" si="17"/>
        <v>0.037127709619365123</v>
      </c>
      <c r="Q210" s="81" t="s">
        <v>332</v>
      </c>
      <c r="R210" s="108">
        <v>3.40090421939622</v>
      </c>
      <c r="S210" s="74" t="s">
        <v>341</v>
      </c>
    </row>
    <row r="211" spans="1:19" s="3" customFormat="1" ht="12.75">
      <c r="A211" s="90" t="s">
        <v>142</v>
      </c>
      <c r="B211" s="16">
        <v>0.1960745094113681</v>
      </c>
      <c r="C211" s="37">
        <v>1006</v>
      </c>
      <c r="D211" s="16">
        <v>0.21940917354978898</v>
      </c>
      <c r="E211" s="37">
        <v>1015</v>
      </c>
      <c r="F211" s="16">
        <v>0.228090915925584</v>
      </c>
      <c r="G211" s="38">
        <v>1013</v>
      </c>
      <c r="H211" s="25">
        <v>0.24848135287054465</v>
      </c>
      <c r="I211" s="38">
        <v>984</v>
      </c>
      <c r="J211" s="25">
        <v>0.301445286798083</v>
      </c>
      <c r="K211" s="62">
        <v>996</v>
      </c>
      <c r="L211" s="117">
        <v>0.285964739491356</v>
      </c>
      <c r="M211" s="62">
        <v>999</v>
      </c>
      <c r="N211" s="117">
        <v>0.279568392296069</v>
      </c>
      <c r="O211" s="62">
        <v>1002</v>
      </c>
      <c r="P211" s="25">
        <f t="shared" si="17"/>
        <v>0.08349388288470092</v>
      </c>
      <c r="Q211" s="81" t="s">
        <v>332</v>
      </c>
      <c r="R211" s="108">
        <v>3.7069245932337105</v>
      </c>
      <c r="S211" s="74" t="s">
        <v>341</v>
      </c>
    </row>
    <row r="212" spans="1:19" s="3" customFormat="1" ht="12.75">
      <c r="A212" s="90" t="s">
        <v>456</v>
      </c>
      <c r="B212" s="16">
        <v>0.19365090754187672</v>
      </c>
      <c r="C212" s="37">
        <v>1030</v>
      </c>
      <c r="D212" s="16">
        <v>0.2462326709690431</v>
      </c>
      <c r="E212" s="37">
        <v>989</v>
      </c>
      <c r="F212" s="16">
        <v>0.28019130291936</v>
      </c>
      <c r="G212" s="38">
        <v>993</v>
      </c>
      <c r="H212" s="25">
        <v>0.22764911005519714</v>
      </c>
      <c r="I212" s="38">
        <v>977</v>
      </c>
      <c r="J212" s="25">
        <v>0.238491385395487</v>
      </c>
      <c r="K212" s="62">
        <v>1004</v>
      </c>
      <c r="L212" s="117">
        <v>0.232355120346855</v>
      </c>
      <c r="M212" s="62">
        <v>994</v>
      </c>
      <c r="N212" s="117">
        <v>0.244741549244796</v>
      </c>
      <c r="O212" s="62">
        <v>1002</v>
      </c>
      <c r="P212" s="25">
        <f t="shared" si="17"/>
        <v>0.05109064170291927</v>
      </c>
      <c r="Q212" s="81" t="s">
        <v>332</v>
      </c>
      <c r="R212" s="108">
        <v>3.5931474796461993</v>
      </c>
      <c r="S212" s="74" t="s">
        <v>341</v>
      </c>
    </row>
    <row r="213" spans="1:19" s="3" customFormat="1" ht="12.75">
      <c r="A213" s="90" t="s">
        <v>143</v>
      </c>
      <c r="B213" s="16">
        <v>0.2180930056242439</v>
      </c>
      <c r="C213" s="37">
        <v>1007</v>
      </c>
      <c r="D213" s="16">
        <v>0.22859178986160647</v>
      </c>
      <c r="E213" s="37">
        <v>997</v>
      </c>
      <c r="F213" s="16">
        <v>0.218945760452047</v>
      </c>
      <c r="G213" s="38">
        <v>994</v>
      </c>
      <c r="H213" s="25">
        <v>0.2622997477584837</v>
      </c>
      <c r="I213" s="38">
        <v>998</v>
      </c>
      <c r="J213" s="25">
        <v>0.270068178677304</v>
      </c>
      <c r="K213" s="62">
        <v>1008</v>
      </c>
      <c r="L213" s="117">
        <v>0.280870332798021</v>
      </c>
      <c r="M213" s="62">
        <v>1007</v>
      </c>
      <c r="N213" s="117">
        <v>0.255485170417518</v>
      </c>
      <c r="O213" s="62">
        <v>1012</v>
      </c>
      <c r="P213" s="25">
        <f t="shared" si="17"/>
        <v>0.03739216479327409</v>
      </c>
      <c r="Q213" s="81" t="s">
        <v>332</v>
      </c>
      <c r="R213" s="108">
        <v>3.70486694395379</v>
      </c>
      <c r="S213" s="74" t="s">
        <v>341</v>
      </c>
    </row>
    <row r="214" spans="1:19" s="3" customFormat="1" ht="12.75">
      <c r="A214" s="90" t="s">
        <v>144</v>
      </c>
      <c r="B214" s="16">
        <v>0.17753970719736192</v>
      </c>
      <c r="C214" s="37">
        <v>1034</v>
      </c>
      <c r="D214" s="16">
        <v>0.2053447241923056</v>
      </c>
      <c r="E214" s="37">
        <v>995</v>
      </c>
      <c r="F214" s="16">
        <v>0.19981623274192</v>
      </c>
      <c r="G214" s="38">
        <v>994</v>
      </c>
      <c r="H214" s="25">
        <v>0.2041038817236369</v>
      </c>
      <c r="I214" s="38">
        <v>985</v>
      </c>
      <c r="J214" s="25">
        <v>0.252127533018289</v>
      </c>
      <c r="K214" s="62">
        <v>998</v>
      </c>
      <c r="L214" s="117">
        <v>0.232375830388748</v>
      </c>
      <c r="M214" s="62">
        <v>996</v>
      </c>
      <c r="N214" s="117">
        <v>0.216415829707834</v>
      </c>
      <c r="O214" s="62">
        <v>1005</v>
      </c>
      <c r="P214" s="25">
        <f t="shared" si="17"/>
        <v>0.038876122510472066</v>
      </c>
      <c r="Q214" s="81" t="s">
        <v>332</v>
      </c>
      <c r="R214" s="108">
        <v>3.450681650003944</v>
      </c>
      <c r="S214" s="74" t="s">
        <v>341</v>
      </c>
    </row>
    <row r="215" spans="1:19" s="3" customFormat="1" ht="12.75">
      <c r="A215" s="89" t="s">
        <v>413</v>
      </c>
      <c r="B215" s="16"/>
      <c r="C215" s="37"/>
      <c r="D215" s="16"/>
      <c r="E215" s="37"/>
      <c r="F215" s="16"/>
      <c r="G215" s="38"/>
      <c r="H215" s="25"/>
      <c r="I215" s="38"/>
      <c r="J215" s="25"/>
      <c r="K215" s="62"/>
      <c r="L215" s="117"/>
      <c r="M215" s="62"/>
      <c r="N215" s="117"/>
      <c r="O215" s="62"/>
      <c r="P215" s="25"/>
      <c r="Q215" s="81"/>
      <c r="R215" s="108"/>
      <c r="S215" s="74"/>
    </row>
    <row r="216" spans="1:19" s="3" customFormat="1" ht="12.75">
      <c r="A216" s="88" t="s">
        <v>428</v>
      </c>
      <c r="B216" s="16">
        <v>0.15477707141553276</v>
      </c>
      <c r="C216" s="37">
        <v>996</v>
      </c>
      <c r="D216" s="16">
        <v>0.16485433179120515</v>
      </c>
      <c r="E216" s="37">
        <v>1008</v>
      </c>
      <c r="F216" s="16">
        <v>0.133764459349719</v>
      </c>
      <c r="G216" s="38">
        <v>999</v>
      </c>
      <c r="H216" s="25">
        <v>0.15474748661390766</v>
      </c>
      <c r="I216" s="38">
        <v>1001</v>
      </c>
      <c r="J216" s="25">
        <v>0.158358987754683</v>
      </c>
      <c r="K216" s="62">
        <v>1008</v>
      </c>
      <c r="L216" s="117">
        <v>0.155231919361111</v>
      </c>
      <c r="M216" s="62">
        <v>1008</v>
      </c>
      <c r="N216" s="117">
        <v>0.161251513883975</v>
      </c>
      <c r="O216" s="62">
        <v>1013</v>
      </c>
      <c r="P216" s="25">
        <f aca="true" t="shared" si="18" ref="P216:P248">N216-B216</f>
        <v>0.006474442468442226</v>
      </c>
      <c r="Q216" s="81" t="s">
        <v>332</v>
      </c>
      <c r="R216" s="108">
        <v>3.1898077167150563</v>
      </c>
      <c r="S216" s="74" t="s">
        <v>343</v>
      </c>
    </row>
    <row r="217" spans="1:19" s="3" customFormat="1" ht="12.75">
      <c r="A217" s="88" t="s">
        <v>262</v>
      </c>
      <c r="B217" s="16">
        <v>0.2171783146027379</v>
      </c>
      <c r="C217" s="37">
        <v>1012</v>
      </c>
      <c r="D217" s="16">
        <v>0.21224996876999203</v>
      </c>
      <c r="E217" s="37">
        <v>1008</v>
      </c>
      <c r="F217" s="16">
        <v>0.19176292478479</v>
      </c>
      <c r="G217" s="38">
        <v>1013</v>
      </c>
      <c r="H217" s="25">
        <v>0.24289027447072292</v>
      </c>
      <c r="I217" s="38">
        <v>982</v>
      </c>
      <c r="J217" s="25">
        <v>0.248015156094939</v>
      </c>
      <c r="K217" s="62">
        <v>1029</v>
      </c>
      <c r="L217" s="117">
        <v>0.22209741750997</v>
      </c>
      <c r="M217" s="62">
        <v>1023</v>
      </c>
      <c r="N217" s="117">
        <v>0.228127426699258</v>
      </c>
      <c r="O217" s="62">
        <v>1039</v>
      </c>
      <c r="P217" s="25">
        <f t="shared" si="18"/>
        <v>0.010949112096520108</v>
      </c>
      <c r="Q217" s="81" t="s">
        <v>332</v>
      </c>
      <c r="R217" s="108">
        <v>3.6005989144971537</v>
      </c>
      <c r="S217" s="74" t="s">
        <v>343</v>
      </c>
    </row>
    <row r="218" spans="1:19" s="3" customFormat="1" ht="12.75">
      <c r="A218" s="88" t="s">
        <v>263</v>
      </c>
      <c r="B218" s="16">
        <v>0.18687037360048225</v>
      </c>
      <c r="C218" s="37">
        <v>1018</v>
      </c>
      <c r="D218" s="16">
        <v>0.1711927118995457</v>
      </c>
      <c r="E218" s="37">
        <v>1011</v>
      </c>
      <c r="F218" s="16">
        <v>0.185273254510435</v>
      </c>
      <c r="G218" s="38">
        <v>1014</v>
      </c>
      <c r="H218" s="25">
        <v>0.20204568431704764</v>
      </c>
      <c r="I218" s="38">
        <v>1006</v>
      </c>
      <c r="J218" s="25">
        <v>0.198861687100327</v>
      </c>
      <c r="K218" s="62">
        <v>1012</v>
      </c>
      <c r="L218" s="117">
        <v>0.200977562519133</v>
      </c>
      <c r="M218" s="62">
        <v>1007</v>
      </c>
      <c r="N218" s="117">
        <v>0.198763794036361</v>
      </c>
      <c r="O218" s="62">
        <v>1017</v>
      </c>
      <c r="P218" s="25">
        <f t="shared" si="18"/>
        <v>0.011893420435878738</v>
      </c>
      <c r="Q218" s="81" t="s">
        <v>332</v>
      </c>
      <c r="R218" s="108">
        <v>3.4278026434935844</v>
      </c>
      <c r="S218" s="74" t="s">
        <v>343</v>
      </c>
    </row>
    <row r="219" spans="1:19" s="3" customFormat="1" ht="12.75">
      <c r="A219" s="88" t="s">
        <v>264</v>
      </c>
      <c r="B219" s="16">
        <v>0.18226726340729563</v>
      </c>
      <c r="C219" s="37">
        <v>1008</v>
      </c>
      <c r="D219" s="16">
        <v>0.18335283984134265</v>
      </c>
      <c r="E219" s="37">
        <v>1994</v>
      </c>
      <c r="F219" s="16">
        <v>0.158860203967692</v>
      </c>
      <c r="G219" s="38">
        <v>1494</v>
      </c>
      <c r="H219" s="25">
        <v>0.1909427010994007</v>
      </c>
      <c r="I219" s="38">
        <v>1003</v>
      </c>
      <c r="J219" s="25">
        <v>0.182992204138447</v>
      </c>
      <c r="K219" s="62">
        <v>1015</v>
      </c>
      <c r="L219" s="117">
        <v>0.162721989379122</v>
      </c>
      <c r="M219" s="62">
        <v>1002</v>
      </c>
      <c r="N219" s="117">
        <v>0.166210516169933</v>
      </c>
      <c r="O219" s="62">
        <v>1019</v>
      </c>
      <c r="P219" s="25">
        <f t="shared" si="18"/>
        <v>-0.01605674723736264</v>
      </c>
      <c r="Q219" s="81" t="s">
        <v>332</v>
      </c>
      <c r="R219" s="108">
        <v>3.30225726560579</v>
      </c>
      <c r="S219" s="74" t="s">
        <v>343</v>
      </c>
    </row>
    <row r="220" spans="1:19" s="3" customFormat="1" ht="12.75">
      <c r="A220" s="88" t="s">
        <v>265</v>
      </c>
      <c r="B220" s="16">
        <v>0.2165547372754589</v>
      </c>
      <c r="C220" s="37">
        <v>1005</v>
      </c>
      <c r="D220" s="16">
        <v>0.2177618549299042</v>
      </c>
      <c r="E220" s="37">
        <v>992</v>
      </c>
      <c r="F220" s="16">
        <v>0.210624096437552</v>
      </c>
      <c r="G220" s="38">
        <v>1497</v>
      </c>
      <c r="H220" s="25">
        <v>0.23557986567391528</v>
      </c>
      <c r="I220" s="38">
        <v>974</v>
      </c>
      <c r="J220" s="25">
        <v>0.244164445266991</v>
      </c>
      <c r="K220" s="62">
        <v>1027</v>
      </c>
      <c r="L220" s="117">
        <v>0.238022687006085</v>
      </c>
      <c r="M220" s="62">
        <v>1021</v>
      </c>
      <c r="N220" s="117">
        <v>0.233347348547127</v>
      </c>
      <c r="O220" s="62">
        <v>1023</v>
      </c>
      <c r="P220" s="25">
        <f t="shared" si="18"/>
        <v>0.01679261127166809</v>
      </c>
      <c r="Q220" s="81" t="s">
        <v>332</v>
      </c>
      <c r="R220" s="108">
        <v>3.6336146304671915</v>
      </c>
      <c r="S220" s="74" t="s">
        <v>343</v>
      </c>
    </row>
    <row r="221" spans="1:19" s="3" customFormat="1" ht="12.75">
      <c r="A221" s="88" t="s">
        <v>266</v>
      </c>
      <c r="B221" s="16">
        <v>0.24650279495139363</v>
      </c>
      <c r="C221" s="37">
        <v>994</v>
      </c>
      <c r="D221" s="16">
        <v>0.2672957868835135</v>
      </c>
      <c r="E221" s="37">
        <v>987</v>
      </c>
      <c r="F221" s="16">
        <v>0.22495985547068</v>
      </c>
      <c r="G221" s="38">
        <v>988</v>
      </c>
      <c r="H221" s="25">
        <v>0.23834853070057224</v>
      </c>
      <c r="I221" s="38">
        <v>993</v>
      </c>
      <c r="J221" s="25">
        <v>0.285620334597152</v>
      </c>
      <c r="K221" s="62">
        <v>1008</v>
      </c>
      <c r="L221" s="117">
        <v>0.307866764752501</v>
      </c>
      <c r="M221" s="62">
        <v>1004</v>
      </c>
      <c r="N221" s="117">
        <v>0.299031013928768</v>
      </c>
      <c r="O221" s="62">
        <v>1011</v>
      </c>
      <c r="P221" s="25">
        <f t="shared" si="18"/>
        <v>0.05252821897737439</v>
      </c>
      <c r="Q221" s="81" t="s">
        <v>332</v>
      </c>
      <c r="R221" s="108">
        <v>3.8914325729333803</v>
      </c>
      <c r="S221" s="74" t="s">
        <v>341</v>
      </c>
    </row>
    <row r="222" spans="1:19" s="3" customFormat="1" ht="12.75">
      <c r="A222" s="88" t="s">
        <v>261</v>
      </c>
      <c r="B222" s="16">
        <v>0.2230578063123966</v>
      </c>
      <c r="C222" s="37">
        <v>144</v>
      </c>
      <c r="D222" s="16">
        <v>0.23367933383721684</v>
      </c>
      <c r="E222" s="37">
        <v>138</v>
      </c>
      <c r="F222" s="16">
        <v>0.247070259081353</v>
      </c>
      <c r="G222" s="38">
        <v>187</v>
      </c>
      <c r="H222" s="25">
        <v>0.30769265952886854</v>
      </c>
      <c r="I222" s="38">
        <v>144</v>
      </c>
      <c r="J222" s="25">
        <v>0.201291095918834</v>
      </c>
      <c r="K222" s="62">
        <v>141</v>
      </c>
      <c r="L222" s="117">
        <v>0.168307833340952</v>
      </c>
      <c r="M222" s="62">
        <v>135</v>
      </c>
      <c r="N222" s="117">
        <v>0.272151656579226</v>
      </c>
      <c r="O222" s="62">
        <v>134</v>
      </c>
      <c r="P222" s="25">
        <f t="shared" si="18"/>
        <v>0.049093850266829414</v>
      </c>
      <c r="Q222" s="81" t="s">
        <v>332</v>
      </c>
      <c r="R222" s="108">
        <v>10.14996263705092</v>
      </c>
      <c r="S222" s="74" t="s">
        <v>343</v>
      </c>
    </row>
    <row r="223" spans="1:19" s="3" customFormat="1" ht="12.75">
      <c r="A223" s="88" t="s">
        <v>267</v>
      </c>
      <c r="B223" s="16">
        <v>0.20336134144523138</v>
      </c>
      <c r="C223" s="37">
        <v>1007</v>
      </c>
      <c r="D223" s="16">
        <v>0.17138278240778182</v>
      </c>
      <c r="E223" s="37">
        <v>1009</v>
      </c>
      <c r="F223" s="16">
        <v>0.182938315860088</v>
      </c>
      <c r="G223" s="38">
        <v>994</v>
      </c>
      <c r="H223" s="25">
        <v>0.22057025968179225</v>
      </c>
      <c r="I223" s="38">
        <v>997</v>
      </c>
      <c r="J223" s="25">
        <v>0.218283428030971</v>
      </c>
      <c r="K223" s="62">
        <v>1025</v>
      </c>
      <c r="L223" s="117">
        <v>0.207641163456613</v>
      </c>
      <c r="M223" s="62">
        <v>1029</v>
      </c>
      <c r="N223" s="117">
        <v>0.199969508493516</v>
      </c>
      <c r="O223" s="62">
        <v>1031</v>
      </c>
      <c r="P223" s="25">
        <f t="shared" si="18"/>
        <v>-0.0033918329517153845</v>
      </c>
      <c r="Q223" s="81" t="s">
        <v>332</v>
      </c>
      <c r="R223" s="108">
        <v>3.4844519366031643</v>
      </c>
      <c r="S223" s="74" t="s">
        <v>343</v>
      </c>
    </row>
    <row r="224" spans="1:19" s="3" customFormat="1" ht="12.75">
      <c r="A224" s="88" t="s">
        <v>268</v>
      </c>
      <c r="B224" s="16">
        <v>0.21158049121788855</v>
      </c>
      <c r="C224" s="37">
        <v>1037</v>
      </c>
      <c r="D224" s="16">
        <v>0.20308607953148108</v>
      </c>
      <c r="E224" s="37">
        <v>1526</v>
      </c>
      <c r="F224" s="16">
        <v>0.175325377451575</v>
      </c>
      <c r="G224" s="38">
        <v>1001</v>
      </c>
      <c r="H224" s="25">
        <v>0.22554568839886113</v>
      </c>
      <c r="I224" s="38">
        <v>1012</v>
      </c>
      <c r="J224" s="25">
        <v>0.240695554114541</v>
      </c>
      <c r="K224" s="62">
        <v>1025</v>
      </c>
      <c r="L224" s="117">
        <v>0.227049117436739</v>
      </c>
      <c r="M224" s="62">
        <v>1027</v>
      </c>
      <c r="N224" s="117">
        <v>0.229373692236636</v>
      </c>
      <c r="O224" s="62">
        <v>1038</v>
      </c>
      <c r="P224" s="25">
        <f t="shared" si="18"/>
        <v>0.017793201018747457</v>
      </c>
      <c r="Q224" s="81" t="s">
        <v>332</v>
      </c>
      <c r="R224" s="108">
        <v>3.5667296232631323</v>
      </c>
      <c r="S224" s="74" t="s">
        <v>343</v>
      </c>
    </row>
    <row r="225" spans="1:19" s="3" customFormat="1" ht="12.75">
      <c r="A225" s="88" t="s">
        <v>269</v>
      </c>
      <c r="B225" s="16">
        <v>0.2005403510300636</v>
      </c>
      <c r="C225" s="37">
        <v>999</v>
      </c>
      <c r="D225" s="16">
        <v>0.16693686554348067</v>
      </c>
      <c r="E225" s="37">
        <v>996</v>
      </c>
      <c r="F225" s="16">
        <v>0.169640900358042</v>
      </c>
      <c r="G225" s="38">
        <v>995</v>
      </c>
      <c r="H225" s="25">
        <v>0.20525900218410986</v>
      </c>
      <c r="I225" s="38">
        <v>1015</v>
      </c>
      <c r="J225" s="25">
        <v>0.181883076086352</v>
      </c>
      <c r="K225" s="62">
        <v>1007</v>
      </c>
      <c r="L225" s="117">
        <v>0.182367989773588</v>
      </c>
      <c r="M225" s="62">
        <v>1008</v>
      </c>
      <c r="N225" s="117">
        <v>0.174818008055284</v>
      </c>
      <c r="O225" s="62">
        <v>1015</v>
      </c>
      <c r="P225" s="25">
        <f t="shared" si="18"/>
        <v>-0.0257223429747796</v>
      </c>
      <c r="Q225" s="81" t="s">
        <v>332</v>
      </c>
      <c r="R225" s="108">
        <v>3.409550578654465</v>
      </c>
      <c r="S225" s="74" t="s">
        <v>343</v>
      </c>
    </row>
    <row r="226" spans="1:19" s="3" customFormat="1" ht="12.75">
      <c r="A226" s="88" t="s">
        <v>270</v>
      </c>
      <c r="B226" s="16">
        <v>0.19148131657481202</v>
      </c>
      <c r="C226" s="37">
        <v>992</v>
      </c>
      <c r="D226" s="16">
        <v>0.21627014706115866</v>
      </c>
      <c r="E226" s="37">
        <v>1504</v>
      </c>
      <c r="F226" s="16">
        <v>0.166655358108421</v>
      </c>
      <c r="G226" s="38">
        <v>991</v>
      </c>
      <c r="H226" s="25">
        <v>0.21402707427093484</v>
      </c>
      <c r="I226" s="38">
        <v>1019</v>
      </c>
      <c r="J226" s="25">
        <v>0.185870603845669</v>
      </c>
      <c r="K226" s="62">
        <v>1014</v>
      </c>
      <c r="L226" s="117">
        <v>0.181307835774098</v>
      </c>
      <c r="M226" s="62">
        <v>1004</v>
      </c>
      <c r="N226" s="117">
        <v>0.210218113617767</v>
      </c>
      <c r="O226" s="62">
        <v>1009</v>
      </c>
      <c r="P226" s="25">
        <f t="shared" si="18"/>
        <v>0.018736797042954972</v>
      </c>
      <c r="Q226" s="81" t="s">
        <v>332</v>
      </c>
      <c r="R226" s="108">
        <v>3.509496379082833</v>
      </c>
      <c r="S226" s="74" t="s">
        <v>343</v>
      </c>
    </row>
    <row r="227" spans="1:19" s="3" customFormat="1" ht="12.75">
      <c r="A227" s="88" t="s">
        <v>271</v>
      </c>
      <c r="B227" s="16">
        <v>0.20819237802782692</v>
      </c>
      <c r="C227" s="37">
        <v>995</v>
      </c>
      <c r="D227" s="16">
        <v>0.19735409228919948</v>
      </c>
      <c r="E227" s="37">
        <v>994</v>
      </c>
      <c r="F227" s="16">
        <v>0.218296803778924</v>
      </c>
      <c r="G227" s="38">
        <v>995</v>
      </c>
      <c r="H227" s="25">
        <v>0.21955465769840773</v>
      </c>
      <c r="I227" s="38">
        <v>1010</v>
      </c>
      <c r="J227" s="25">
        <v>0.219570447298282</v>
      </c>
      <c r="K227" s="62">
        <v>1022</v>
      </c>
      <c r="L227" s="117">
        <v>0.212149834149848</v>
      </c>
      <c r="M227" s="62">
        <v>1021</v>
      </c>
      <c r="N227" s="117">
        <v>0.201672722416407</v>
      </c>
      <c r="O227" s="62">
        <v>1023</v>
      </c>
      <c r="P227" s="25">
        <f t="shared" si="18"/>
        <v>-0.006519655611419928</v>
      </c>
      <c r="Q227" s="81" t="s">
        <v>332</v>
      </c>
      <c r="R227" s="108">
        <v>3.522866324571496</v>
      </c>
      <c r="S227" s="74" t="s">
        <v>343</v>
      </c>
    </row>
    <row r="228" spans="1:19" s="3" customFormat="1" ht="12.75">
      <c r="A228" s="88" t="s">
        <v>429</v>
      </c>
      <c r="B228" s="16">
        <v>0.2539752048193797</v>
      </c>
      <c r="C228" s="37">
        <v>1000</v>
      </c>
      <c r="D228" s="16">
        <v>0.2774184122139942</v>
      </c>
      <c r="E228" s="37">
        <v>992</v>
      </c>
      <c r="F228" s="16">
        <v>0.274413762249323</v>
      </c>
      <c r="G228" s="38">
        <v>983</v>
      </c>
      <c r="H228" s="25">
        <v>0.26785895788900904</v>
      </c>
      <c r="I228" s="38">
        <v>984</v>
      </c>
      <c r="J228" s="25">
        <v>0.271437903858715</v>
      </c>
      <c r="K228" s="62">
        <v>989</v>
      </c>
      <c r="L228" s="117">
        <v>0.261722608954572</v>
      </c>
      <c r="M228" s="62">
        <v>994</v>
      </c>
      <c r="N228" s="117">
        <v>0.240888537912587</v>
      </c>
      <c r="O228" s="62">
        <v>1005</v>
      </c>
      <c r="P228" s="25">
        <f t="shared" si="18"/>
        <v>-0.013086666906792693</v>
      </c>
      <c r="Q228" s="81" t="s">
        <v>332</v>
      </c>
      <c r="R228" s="108">
        <v>3.777379676486673</v>
      </c>
      <c r="S228" s="74" t="s">
        <v>343</v>
      </c>
    </row>
    <row r="229" spans="1:19" s="3" customFormat="1" ht="12.75">
      <c r="A229" s="88" t="s">
        <v>272</v>
      </c>
      <c r="B229" s="16">
        <v>0.2310466318805381</v>
      </c>
      <c r="C229" s="37">
        <v>999</v>
      </c>
      <c r="D229" s="16">
        <v>0.21284776551852536</v>
      </c>
      <c r="E229" s="37">
        <v>1491</v>
      </c>
      <c r="F229" s="16">
        <v>0.215271348710662</v>
      </c>
      <c r="G229" s="38">
        <v>1479</v>
      </c>
      <c r="H229" s="25">
        <v>0.22394240581866715</v>
      </c>
      <c r="I229" s="38">
        <v>982</v>
      </c>
      <c r="J229" s="25">
        <v>0.253254453482268</v>
      </c>
      <c r="K229" s="62">
        <v>1007</v>
      </c>
      <c r="L229" s="117">
        <v>0.253825300295776</v>
      </c>
      <c r="M229" s="62">
        <v>1003</v>
      </c>
      <c r="N229" s="117">
        <v>0.241215458017096</v>
      </c>
      <c r="O229" s="62">
        <v>1012</v>
      </c>
      <c r="P229" s="25">
        <f t="shared" si="18"/>
        <v>0.010168826136557924</v>
      </c>
      <c r="Q229" s="81" t="s">
        <v>332</v>
      </c>
      <c r="R229" s="108">
        <v>3.712129092146321</v>
      </c>
      <c r="S229" s="74" t="s">
        <v>343</v>
      </c>
    </row>
    <row r="230" spans="1:19" s="3" customFormat="1" ht="12.75">
      <c r="A230" s="88" t="s">
        <v>273</v>
      </c>
      <c r="B230" s="16">
        <v>0.18908062093025832</v>
      </c>
      <c r="C230" s="37">
        <v>999</v>
      </c>
      <c r="D230" s="16">
        <v>0.15347979731989012</v>
      </c>
      <c r="E230" s="37">
        <v>1497</v>
      </c>
      <c r="F230" s="16">
        <v>0.189368552210462</v>
      </c>
      <c r="G230" s="38">
        <v>993</v>
      </c>
      <c r="H230" s="25">
        <v>0.1808591749171836</v>
      </c>
      <c r="I230" s="38">
        <v>991</v>
      </c>
      <c r="J230" s="25">
        <v>0.203518314382946</v>
      </c>
      <c r="K230" s="62">
        <v>1023</v>
      </c>
      <c r="L230" s="117">
        <v>0.207003132958386</v>
      </c>
      <c r="M230" s="62">
        <v>1016</v>
      </c>
      <c r="N230" s="117">
        <v>0.208201634769545</v>
      </c>
      <c r="O230" s="62">
        <v>1019</v>
      </c>
      <c r="P230" s="25">
        <f t="shared" si="18"/>
        <v>0.019121013839286688</v>
      </c>
      <c r="Q230" s="81" t="s">
        <v>332</v>
      </c>
      <c r="R230" s="108">
        <v>3.4801041515352424</v>
      </c>
      <c r="S230" s="74" t="s">
        <v>343</v>
      </c>
    </row>
    <row r="231" spans="1:19" s="3" customFormat="1" ht="12.75">
      <c r="A231" s="88" t="s">
        <v>274</v>
      </c>
      <c r="B231" s="16">
        <v>0.19513307260815657</v>
      </c>
      <c r="C231" s="37">
        <v>1023</v>
      </c>
      <c r="D231" s="16">
        <v>0.18662150418089482</v>
      </c>
      <c r="E231" s="37">
        <v>1507</v>
      </c>
      <c r="F231" s="16">
        <v>0.174622278038427</v>
      </c>
      <c r="G231" s="38">
        <v>996</v>
      </c>
      <c r="H231" s="25">
        <v>0.23780253044699118</v>
      </c>
      <c r="I231" s="38">
        <v>987</v>
      </c>
      <c r="J231" s="25">
        <v>0.227298365560905</v>
      </c>
      <c r="K231" s="62">
        <v>1009</v>
      </c>
      <c r="L231" s="117">
        <v>0.220481806367197</v>
      </c>
      <c r="M231" s="62">
        <v>1012</v>
      </c>
      <c r="N231" s="117">
        <v>0.218822328341386</v>
      </c>
      <c r="O231" s="62">
        <v>1020</v>
      </c>
      <c r="P231" s="25">
        <f t="shared" si="18"/>
        <v>0.023689255733229442</v>
      </c>
      <c r="Q231" s="81" t="s">
        <v>332</v>
      </c>
      <c r="R231" s="108">
        <v>3.5122437063775456</v>
      </c>
      <c r="S231" s="74" t="s">
        <v>343</v>
      </c>
    </row>
    <row r="232" spans="1:19" s="3" customFormat="1" ht="12.75">
      <c r="A232" s="88" t="s">
        <v>275</v>
      </c>
      <c r="B232" s="16">
        <v>0.2075911714959159</v>
      </c>
      <c r="C232" s="37">
        <v>1030</v>
      </c>
      <c r="D232" s="16">
        <v>0.20442768455466417</v>
      </c>
      <c r="E232" s="37">
        <v>999</v>
      </c>
      <c r="F232" s="16">
        <v>0.161935060051809</v>
      </c>
      <c r="G232" s="38">
        <v>995</v>
      </c>
      <c r="H232" s="25">
        <v>0.25100610602011947</v>
      </c>
      <c r="I232" s="38">
        <v>982</v>
      </c>
      <c r="J232" s="25">
        <v>0.194096175649238</v>
      </c>
      <c r="K232" s="62">
        <v>1013</v>
      </c>
      <c r="L232" s="117">
        <v>0.176179019311551</v>
      </c>
      <c r="M232" s="62">
        <v>1015</v>
      </c>
      <c r="N232" s="117">
        <v>0.157650440734847</v>
      </c>
      <c r="O232" s="62">
        <v>1020</v>
      </c>
      <c r="P232" s="25">
        <f t="shared" si="18"/>
        <v>-0.04994073076106892</v>
      </c>
      <c r="Q232" s="81" t="s">
        <v>332</v>
      </c>
      <c r="R232" s="108">
        <v>3.337177415481915</v>
      </c>
      <c r="S232" s="74" t="s">
        <v>463</v>
      </c>
    </row>
    <row r="233" spans="1:19" s="3" customFormat="1" ht="12.75">
      <c r="A233" s="88" t="s">
        <v>276</v>
      </c>
      <c r="B233" s="16">
        <v>0.19741164337330344</v>
      </c>
      <c r="C233" s="37">
        <v>992</v>
      </c>
      <c r="D233" s="16">
        <v>0.16497590816171898</v>
      </c>
      <c r="E233" s="37">
        <v>1001</v>
      </c>
      <c r="F233" s="16">
        <v>0.185506387626569</v>
      </c>
      <c r="G233" s="38">
        <v>1505</v>
      </c>
      <c r="H233" s="25">
        <v>0.22100786062199032</v>
      </c>
      <c r="I233" s="38">
        <v>1005</v>
      </c>
      <c r="J233" s="25">
        <v>0.228103013733679</v>
      </c>
      <c r="K233" s="62">
        <v>1019</v>
      </c>
      <c r="L233" s="117">
        <v>0.258177514519497</v>
      </c>
      <c r="M233" s="62">
        <v>1006</v>
      </c>
      <c r="N233" s="117">
        <v>0.220675010358871</v>
      </c>
      <c r="O233" s="62">
        <v>1018</v>
      </c>
      <c r="P233" s="25">
        <f t="shared" si="18"/>
        <v>0.023263366985567552</v>
      </c>
      <c r="Q233" s="81" t="s">
        <v>332</v>
      </c>
      <c r="R233" s="108">
        <v>3.5532519949875128</v>
      </c>
      <c r="S233" s="74" t="s">
        <v>343</v>
      </c>
    </row>
    <row r="234" spans="1:19" s="3" customFormat="1" ht="12.75">
      <c r="A234" s="88" t="s">
        <v>277</v>
      </c>
      <c r="B234" s="16">
        <v>0.24103954970473945</v>
      </c>
      <c r="C234" s="37">
        <v>1001</v>
      </c>
      <c r="D234" s="16">
        <v>0.2295483796219162</v>
      </c>
      <c r="E234" s="37">
        <v>1491</v>
      </c>
      <c r="F234" s="16">
        <v>0.198851653627413</v>
      </c>
      <c r="G234" s="38">
        <v>998</v>
      </c>
      <c r="H234" s="25">
        <v>0.2685511673782429</v>
      </c>
      <c r="I234" s="38">
        <v>988</v>
      </c>
      <c r="J234" s="25">
        <v>0.247109376041444</v>
      </c>
      <c r="K234" s="62">
        <v>1001</v>
      </c>
      <c r="L234" s="117">
        <v>0.260058785250838</v>
      </c>
      <c r="M234" s="62">
        <v>997</v>
      </c>
      <c r="N234" s="117">
        <v>0.256344528553332</v>
      </c>
      <c r="O234" s="62">
        <v>1005</v>
      </c>
      <c r="P234" s="25">
        <f t="shared" si="18"/>
        <v>0.015304978848592554</v>
      </c>
      <c r="Q234" s="81" t="s">
        <v>332</v>
      </c>
      <c r="R234" s="108">
        <v>3.7825477391937095</v>
      </c>
      <c r="S234" s="74" t="s">
        <v>343</v>
      </c>
    </row>
    <row r="235" spans="1:19" s="3" customFormat="1" ht="12.75">
      <c r="A235" s="88" t="s">
        <v>430</v>
      </c>
      <c r="B235" s="16">
        <v>0.2801616555736211</v>
      </c>
      <c r="C235" s="37">
        <v>992</v>
      </c>
      <c r="D235" s="16">
        <v>0.2898162958306831</v>
      </c>
      <c r="E235" s="37">
        <v>993</v>
      </c>
      <c r="F235" s="16">
        <v>0.251379281794368</v>
      </c>
      <c r="G235" s="38">
        <v>993</v>
      </c>
      <c r="H235" s="25">
        <v>0.3152371085858327</v>
      </c>
      <c r="I235" s="38">
        <v>997</v>
      </c>
      <c r="J235" s="25">
        <v>0.278585304386298</v>
      </c>
      <c r="K235" s="62">
        <v>995</v>
      </c>
      <c r="L235" s="117">
        <v>0.273628930017416</v>
      </c>
      <c r="M235" s="62">
        <v>993</v>
      </c>
      <c r="N235" s="117">
        <v>0.322396237888462</v>
      </c>
      <c r="O235" s="62">
        <v>997</v>
      </c>
      <c r="P235" s="25">
        <f t="shared" si="18"/>
        <v>0.042234582314840896</v>
      </c>
      <c r="Q235" s="81" t="s">
        <v>332</v>
      </c>
      <c r="R235" s="108">
        <v>4.028320861837147</v>
      </c>
      <c r="S235" s="74" t="s">
        <v>341</v>
      </c>
    </row>
    <row r="236" spans="1:19" s="3" customFormat="1" ht="12.75">
      <c r="A236" s="88" t="s">
        <v>278</v>
      </c>
      <c r="B236" s="16">
        <v>0.2531880430142361</v>
      </c>
      <c r="C236" s="37">
        <v>1014</v>
      </c>
      <c r="D236" s="16">
        <v>0.23414708132905449</v>
      </c>
      <c r="E236" s="37">
        <v>1080</v>
      </c>
      <c r="F236" s="16">
        <v>0.246024435460617</v>
      </c>
      <c r="G236" s="38">
        <v>1001</v>
      </c>
      <c r="H236" s="25">
        <v>0.24817311409375642</v>
      </c>
      <c r="I236" s="38">
        <v>992</v>
      </c>
      <c r="J236" s="25">
        <v>0.235682646128822</v>
      </c>
      <c r="K236" s="62">
        <v>1016</v>
      </c>
      <c r="L236" s="117">
        <v>0.234123236052519</v>
      </c>
      <c r="M236" s="62">
        <v>1014</v>
      </c>
      <c r="N236" s="117">
        <v>0.236464810930367</v>
      </c>
      <c r="O236" s="62">
        <v>1018</v>
      </c>
      <c r="P236" s="25">
        <f t="shared" si="18"/>
        <v>-0.016723232083869083</v>
      </c>
      <c r="Q236" s="81" t="s">
        <v>332</v>
      </c>
      <c r="R236" s="108">
        <v>3.7385684217144393</v>
      </c>
      <c r="S236" s="74" t="s">
        <v>343</v>
      </c>
    </row>
    <row r="237" spans="1:19" s="3" customFormat="1" ht="12.75">
      <c r="A237" s="88" t="s">
        <v>279</v>
      </c>
      <c r="B237" s="16">
        <v>0.2577609902422933</v>
      </c>
      <c r="C237" s="37">
        <v>993</v>
      </c>
      <c r="D237" s="16">
        <v>0.24216961169832443</v>
      </c>
      <c r="E237" s="37">
        <v>990</v>
      </c>
      <c r="F237" s="16">
        <v>0.231255010608609</v>
      </c>
      <c r="G237" s="38">
        <v>989</v>
      </c>
      <c r="H237" s="25">
        <v>0.2515732484258639</v>
      </c>
      <c r="I237" s="38">
        <v>968</v>
      </c>
      <c r="J237" s="25">
        <v>0.280424432571155</v>
      </c>
      <c r="K237" s="62">
        <v>1019</v>
      </c>
      <c r="L237" s="117">
        <v>0.258451833291159</v>
      </c>
      <c r="M237" s="62">
        <v>1018</v>
      </c>
      <c r="N237" s="117">
        <v>0.246157503998724</v>
      </c>
      <c r="O237" s="62">
        <v>1020</v>
      </c>
      <c r="P237" s="25">
        <f t="shared" si="18"/>
        <v>-0.011603486243569328</v>
      </c>
      <c r="Q237" s="81" t="s">
        <v>332</v>
      </c>
      <c r="R237" s="108">
        <v>3.793470618349125</v>
      </c>
      <c r="S237" s="74" t="s">
        <v>343</v>
      </c>
    </row>
    <row r="238" spans="1:19" s="3" customFormat="1" ht="12.75">
      <c r="A238" s="88" t="s">
        <v>280</v>
      </c>
      <c r="B238" s="16">
        <v>0.20323027125414062</v>
      </c>
      <c r="C238" s="37">
        <v>997</v>
      </c>
      <c r="D238" s="16">
        <v>0.19262066209660936</v>
      </c>
      <c r="E238" s="37">
        <v>1614</v>
      </c>
      <c r="F238" s="16">
        <v>0.187100577306284</v>
      </c>
      <c r="G238" s="38">
        <v>1014</v>
      </c>
      <c r="H238" s="25">
        <v>0.19830976648235393</v>
      </c>
      <c r="I238" s="38">
        <v>986</v>
      </c>
      <c r="J238" s="25">
        <v>0.172312906584731</v>
      </c>
      <c r="K238" s="62">
        <v>1025</v>
      </c>
      <c r="L238" s="117">
        <v>0.172901783574949</v>
      </c>
      <c r="M238" s="62">
        <v>1030</v>
      </c>
      <c r="N238" s="117">
        <v>0.203667725631027</v>
      </c>
      <c r="O238" s="62">
        <v>1030</v>
      </c>
      <c r="P238" s="25">
        <f t="shared" si="18"/>
        <v>0.000437454376886387</v>
      </c>
      <c r="Q238" s="81" t="s">
        <v>332</v>
      </c>
      <c r="R238" s="108">
        <v>3.5054875760429023</v>
      </c>
      <c r="S238" s="74" t="s">
        <v>343</v>
      </c>
    </row>
    <row r="239" spans="1:19" s="3" customFormat="1" ht="12.75">
      <c r="A239" s="88" t="s">
        <v>281</v>
      </c>
      <c r="B239" s="16">
        <v>0.21855924354569742</v>
      </c>
      <c r="C239" s="37">
        <v>1011</v>
      </c>
      <c r="D239" s="16">
        <v>0.2311180017046424</v>
      </c>
      <c r="E239" s="37">
        <v>993</v>
      </c>
      <c r="F239" s="16">
        <v>0.209446364180604</v>
      </c>
      <c r="G239" s="38">
        <v>999</v>
      </c>
      <c r="H239" s="25">
        <v>0.25627525921024275</v>
      </c>
      <c r="I239" s="38">
        <v>997</v>
      </c>
      <c r="J239" s="25">
        <v>0.2461936060643</v>
      </c>
      <c r="K239" s="62">
        <v>1014</v>
      </c>
      <c r="L239" s="117">
        <v>0.242456605992244</v>
      </c>
      <c r="M239" s="62">
        <v>1010</v>
      </c>
      <c r="N239" s="117">
        <v>0.259054793994356</v>
      </c>
      <c r="O239" s="62">
        <v>1023</v>
      </c>
      <c r="P239" s="25">
        <f t="shared" si="18"/>
        <v>0.040495550448658574</v>
      </c>
      <c r="Q239" s="81" t="s">
        <v>332</v>
      </c>
      <c r="R239" s="108">
        <v>3.701042413553289</v>
      </c>
      <c r="S239" s="74" t="s">
        <v>341</v>
      </c>
    </row>
    <row r="240" spans="1:19" s="3" customFormat="1" ht="12.75">
      <c r="A240" s="88" t="s">
        <v>282</v>
      </c>
      <c r="B240" s="16">
        <v>0.14540026899011577</v>
      </c>
      <c r="C240" s="37">
        <v>995</v>
      </c>
      <c r="D240" s="16">
        <v>0.14704610165606444</v>
      </c>
      <c r="E240" s="37">
        <v>998</v>
      </c>
      <c r="F240" s="16">
        <v>0.158869038082881</v>
      </c>
      <c r="G240" s="38">
        <v>995</v>
      </c>
      <c r="H240" s="25">
        <v>0.17329374140897863</v>
      </c>
      <c r="I240" s="38">
        <v>1016</v>
      </c>
      <c r="J240" s="25">
        <v>0.161684107070607</v>
      </c>
      <c r="K240" s="62">
        <v>1026</v>
      </c>
      <c r="L240" s="117">
        <v>0.151700791254192</v>
      </c>
      <c r="M240" s="62">
        <v>1022</v>
      </c>
      <c r="N240" s="117">
        <v>0.158475332346142</v>
      </c>
      <c r="O240" s="62">
        <v>1028</v>
      </c>
      <c r="P240" s="25">
        <f t="shared" si="18"/>
        <v>0.013075063356026234</v>
      </c>
      <c r="Q240" s="81" t="s">
        <v>332</v>
      </c>
      <c r="R240" s="108">
        <v>3.1274866460341517</v>
      </c>
      <c r="S240" s="74" t="s">
        <v>343</v>
      </c>
    </row>
    <row r="241" spans="1:19" s="3" customFormat="1" ht="12.75">
      <c r="A241" s="88" t="s">
        <v>283</v>
      </c>
      <c r="B241" s="16">
        <v>0.19178399734155288</v>
      </c>
      <c r="C241" s="37">
        <v>1111</v>
      </c>
      <c r="D241" s="16">
        <v>0.20309209351250437</v>
      </c>
      <c r="E241" s="37">
        <v>1501</v>
      </c>
      <c r="F241" s="16">
        <v>0.181201091371987</v>
      </c>
      <c r="G241" s="38">
        <v>998</v>
      </c>
      <c r="H241" s="25">
        <v>0.2013257707806012</v>
      </c>
      <c r="I241" s="38">
        <v>1019</v>
      </c>
      <c r="J241" s="25">
        <v>0.227367847394647</v>
      </c>
      <c r="K241" s="62">
        <v>1041</v>
      </c>
      <c r="L241" s="117">
        <v>0.19154890576804</v>
      </c>
      <c r="M241" s="62">
        <v>1028</v>
      </c>
      <c r="N241" s="117">
        <v>0.191607104605634</v>
      </c>
      <c r="O241" s="62">
        <v>1054</v>
      </c>
      <c r="P241" s="25">
        <f t="shared" si="18"/>
        <v>-0.0001768927359188932</v>
      </c>
      <c r="Q241" s="81" t="s">
        <v>332</v>
      </c>
      <c r="R241" s="108">
        <v>3.3174101185932803</v>
      </c>
      <c r="S241" s="74" t="s">
        <v>343</v>
      </c>
    </row>
    <row r="242" spans="1:19" s="3" customFormat="1" ht="12.75">
      <c r="A242" s="88" t="s">
        <v>284</v>
      </c>
      <c r="B242" s="16">
        <v>0.2995569769130871</v>
      </c>
      <c r="C242" s="37">
        <v>1021</v>
      </c>
      <c r="D242" s="16">
        <v>0.28373552100052907</v>
      </c>
      <c r="E242" s="37">
        <v>987</v>
      </c>
      <c r="F242" s="16">
        <v>0.279509418954451</v>
      </c>
      <c r="G242" s="38">
        <v>994</v>
      </c>
      <c r="H242" s="25">
        <v>0.3318928652763976</v>
      </c>
      <c r="I242" s="38">
        <v>974</v>
      </c>
      <c r="J242" s="25">
        <v>0.295676015827891</v>
      </c>
      <c r="K242" s="62">
        <v>996</v>
      </c>
      <c r="L242" s="117">
        <v>0.308939314252954</v>
      </c>
      <c r="M242" s="62">
        <v>997</v>
      </c>
      <c r="N242" s="117">
        <v>0.295095791607142</v>
      </c>
      <c r="O242" s="62">
        <v>1008</v>
      </c>
      <c r="P242" s="25">
        <f t="shared" si="18"/>
        <v>-0.004461185305945081</v>
      </c>
      <c r="Q242" s="81" t="s">
        <v>332</v>
      </c>
      <c r="R242" s="108">
        <v>3.9777392721478635</v>
      </c>
      <c r="S242" s="74" t="s">
        <v>343</v>
      </c>
    </row>
    <row r="243" spans="1:19" s="3" customFormat="1" ht="12.75">
      <c r="A243" s="88" t="s">
        <v>285</v>
      </c>
      <c r="B243" s="16">
        <v>0.18427285621989808</v>
      </c>
      <c r="C243" s="37">
        <v>1003</v>
      </c>
      <c r="D243" s="16">
        <v>0.223245459455407</v>
      </c>
      <c r="E243" s="37">
        <v>998</v>
      </c>
      <c r="F243" s="16">
        <v>0.195781597375344</v>
      </c>
      <c r="G243" s="38">
        <v>995</v>
      </c>
      <c r="H243" s="25">
        <v>0.2240685207907565</v>
      </c>
      <c r="I243" s="38">
        <v>1020</v>
      </c>
      <c r="J243" s="25">
        <v>0.226863477926319</v>
      </c>
      <c r="K243" s="62">
        <v>1016</v>
      </c>
      <c r="L243" s="117">
        <v>0.223425492819968</v>
      </c>
      <c r="M243" s="62">
        <v>1010</v>
      </c>
      <c r="N243" s="117">
        <v>0.212063091356529</v>
      </c>
      <c r="O243" s="62">
        <v>1014</v>
      </c>
      <c r="P243" s="25">
        <f t="shared" si="18"/>
        <v>0.027790235136630925</v>
      </c>
      <c r="Q243" s="81" t="s">
        <v>332</v>
      </c>
      <c r="R243" s="108">
        <v>3.476733458752021</v>
      </c>
      <c r="S243" s="74" t="s">
        <v>343</v>
      </c>
    </row>
    <row r="244" spans="1:19" s="3" customFormat="1" ht="12.75">
      <c r="A244" s="88" t="s">
        <v>286</v>
      </c>
      <c r="B244" s="16">
        <v>0.18802784130625572</v>
      </c>
      <c r="C244" s="37">
        <v>1083</v>
      </c>
      <c r="D244" s="16">
        <v>0.20182515070518178</v>
      </c>
      <c r="E244" s="37">
        <v>1114</v>
      </c>
      <c r="F244" s="16">
        <v>0.203806910660224</v>
      </c>
      <c r="G244" s="38">
        <v>999</v>
      </c>
      <c r="H244" s="25">
        <v>0.2359790546459128</v>
      </c>
      <c r="I244" s="38">
        <v>980</v>
      </c>
      <c r="J244" s="25">
        <v>0.223413401256135</v>
      </c>
      <c r="K244" s="62">
        <v>1031</v>
      </c>
      <c r="L244" s="117">
        <v>0.227719642943609</v>
      </c>
      <c r="M244" s="62">
        <v>1025</v>
      </c>
      <c r="N244" s="117">
        <v>0.225387398874069</v>
      </c>
      <c r="O244" s="62">
        <v>1032</v>
      </c>
      <c r="P244" s="25">
        <f t="shared" si="18"/>
        <v>0.037359557567813284</v>
      </c>
      <c r="Q244" s="81" t="s">
        <v>332</v>
      </c>
      <c r="R244" s="108">
        <v>3.451754120541112</v>
      </c>
      <c r="S244" s="74" t="s">
        <v>341</v>
      </c>
    </row>
    <row r="245" spans="1:19" s="3" customFormat="1" ht="12.75">
      <c r="A245" s="88" t="s">
        <v>287</v>
      </c>
      <c r="B245" s="16">
        <v>0.19785186174375705</v>
      </c>
      <c r="C245" s="37">
        <v>999</v>
      </c>
      <c r="D245" s="16">
        <v>0.169796380288178</v>
      </c>
      <c r="E245" s="37">
        <v>1497</v>
      </c>
      <c r="F245" s="16">
        <v>0.19769638253216</v>
      </c>
      <c r="G245" s="38">
        <v>999</v>
      </c>
      <c r="H245" s="25">
        <v>0.18669210114262788</v>
      </c>
      <c r="I245" s="38">
        <v>1040</v>
      </c>
      <c r="J245" s="25">
        <v>0.211966532601753</v>
      </c>
      <c r="K245" s="62">
        <v>1023</v>
      </c>
      <c r="L245" s="117">
        <v>0.217145571014438</v>
      </c>
      <c r="M245" s="62">
        <v>1027</v>
      </c>
      <c r="N245" s="117">
        <v>0.220489259727672</v>
      </c>
      <c r="O245" s="62">
        <v>1028</v>
      </c>
      <c r="P245" s="25">
        <f t="shared" si="18"/>
        <v>0.022637397983914953</v>
      </c>
      <c r="Q245" s="81" t="s">
        <v>332</v>
      </c>
      <c r="R245" s="108">
        <v>3.539185453652492</v>
      </c>
      <c r="S245" s="74" t="s">
        <v>343</v>
      </c>
    </row>
    <row r="246" spans="1:19" s="3" customFormat="1" ht="12.75">
      <c r="A246" s="88" t="s">
        <v>288</v>
      </c>
      <c r="B246" s="16">
        <v>0.19177977586760278</v>
      </c>
      <c r="C246" s="37">
        <v>990</v>
      </c>
      <c r="D246" s="16">
        <v>0.17665993792493884</v>
      </c>
      <c r="E246" s="37">
        <v>993</v>
      </c>
      <c r="F246" s="16">
        <v>0.201453109384186</v>
      </c>
      <c r="G246" s="38">
        <v>1086</v>
      </c>
      <c r="H246" s="25">
        <v>0.2120820042719238</v>
      </c>
      <c r="I246" s="38">
        <v>967</v>
      </c>
      <c r="J246" s="25">
        <v>0.197807931833149</v>
      </c>
      <c r="K246" s="62">
        <v>1016</v>
      </c>
      <c r="L246" s="117">
        <v>0.19793194627349</v>
      </c>
      <c r="M246" s="62">
        <v>1021</v>
      </c>
      <c r="N246" s="117">
        <v>0.190609937175931</v>
      </c>
      <c r="O246" s="62">
        <v>1022</v>
      </c>
      <c r="P246" s="25">
        <f t="shared" si="18"/>
        <v>-0.0011698386916717818</v>
      </c>
      <c r="Q246" s="81" t="s">
        <v>332</v>
      </c>
      <c r="R246" s="108">
        <v>3.437119695470435</v>
      </c>
      <c r="S246" s="74" t="s">
        <v>343</v>
      </c>
    </row>
    <row r="247" spans="1:19" s="3" customFormat="1" ht="12.75">
      <c r="A247" s="88" t="s">
        <v>289</v>
      </c>
      <c r="B247" s="16">
        <v>0.27232759745009794</v>
      </c>
      <c r="C247" s="37">
        <v>1007</v>
      </c>
      <c r="D247" s="16">
        <v>0.27788876109917726</v>
      </c>
      <c r="E247" s="37">
        <v>991</v>
      </c>
      <c r="F247" s="16">
        <v>0.275747918326891</v>
      </c>
      <c r="G247" s="38">
        <v>998</v>
      </c>
      <c r="H247" s="25">
        <v>0.29005140130880636</v>
      </c>
      <c r="I247" s="38">
        <v>977</v>
      </c>
      <c r="J247" s="25">
        <v>0.285633334092291</v>
      </c>
      <c r="K247" s="62">
        <v>1025</v>
      </c>
      <c r="L247" s="117">
        <v>0.291072633367563</v>
      </c>
      <c r="M247" s="62">
        <v>1027</v>
      </c>
      <c r="N247" s="117">
        <v>0.27480654520793</v>
      </c>
      <c r="O247" s="62">
        <v>1029</v>
      </c>
      <c r="P247" s="25">
        <f t="shared" si="18"/>
        <v>0.002478947757832084</v>
      </c>
      <c r="Q247" s="81" t="s">
        <v>332</v>
      </c>
      <c r="R247" s="108">
        <v>3.8729679304771176</v>
      </c>
      <c r="S247" s="74" t="s">
        <v>343</v>
      </c>
    </row>
    <row r="248" spans="1:19" s="3" customFormat="1" ht="12.75">
      <c r="A248" s="88" t="s">
        <v>290</v>
      </c>
      <c r="B248" s="16">
        <v>0.2518096879574747</v>
      </c>
      <c r="C248" s="37">
        <v>987</v>
      </c>
      <c r="D248" s="16">
        <v>0.23599707797927125</v>
      </c>
      <c r="E248" s="37">
        <v>988</v>
      </c>
      <c r="F248" s="16">
        <v>0.252191776392901</v>
      </c>
      <c r="G248" s="38">
        <v>997</v>
      </c>
      <c r="H248" s="25">
        <v>0.27306183620026814</v>
      </c>
      <c r="I248" s="38">
        <v>979</v>
      </c>
      <c r="J248" s="25">
        <v>0.2742503562483</v>
      </c>
      <c r="K248" s="62">
        <v>1003</v>
      </c>
      <c r="L248" s="117">
        <v>0.272430410386327</v>
      </c>
      <c r="M248" s="62">
        <v>1001</v>
      </c>
      <c r="N248" s="117">
        <v>0.240366745840202</v>
      </c>
      <c r="O248" s="62">
        <v>1008</v>
      </c>
      <c r="P248" s="25">
        <f t="shared" si="18"/>
        <v>-0.011442942117272703</v>
      </c>
      <c r="Q248" s="81" t="s">
        <v>332</v>
      </c>
      <c r="R248" s="108">
        <v>3.7804355337400426</v>
      </c>
      <c r="S248" s="74" t="s">
        <v>343</v>
      </c>
    </row>
    <row r="249" spans="1:19" s="3" customFormat="1" ht="12.75">
      <c r="A249" s="89" t="s">
        <v>388</v>
      </c>
      <c r="B249" s="16"/>
      <c r="C249" s="37"/>
      <c r="D249" s="16"/>
      <c r="E249" s="37"/>
      <c r="F249" s="16"/>
      <c r="G249" s="38"/>
      <c r="H249" s="25"/>
      <c r="I249" s="38"/>
      <c r="J249" s="25"/>
      <c r="K249" s="62"/>
      <c r="L249" s="117"/>
      <c r="M249" s="62"/>
      <c r="N249" s="117"/>
      <c r="O249" s="62"/>
      <c r="P249" s="25"/>
      <c r="Q249" s="81"/>
      <c r="R249" s="108"/>
      <c r="S249" s="74"/>
    </row>
    <row r="250" spans="1:19" s="3" customFormat="1" ht="12.75">
      <c r="A250" s="88" t="s">
        <v>180</v>
      </c>
      <c r="B250" s="16">
        <v>0.24349248893806263</v>
      </c>
      <c r="C250" s="37">
        <v>1020</v>
      </c>
      <c r="D250" s="16">
        <v>0.23584489497393868</v>
      </c>
      <c r="E250" s="37">
        <v>985</v>
      </c>
      <c r="F250" s="16">
        <v>0.245425924066928</v>
      </c>
      <c r="G250" s="38">
        <v>988</v>
      </c>
      <c r="H250" s="25">
        <v>0.2890042965721426</v>
      </c>
      <c r="I250" s="38">
        <v>990</v>
      </c>
      <c r="J250" s="25">
        <v>0.271525226710427</v>
      </c>
      <c r="K250" s="62">
        <v>998</v>
      </c>
      <c r="L250" s="117">
        <v>0.260447294092908</v>
      </c>
      <c r="M250" s="62">
        <v>1003</v>
      </c>
      <c r="N250" s="117">
        <v>0.269841002407615</v>
      </c>
      <c r="O250" s="62">
        <v>998</v>
      </c>
      <c r="P250" s="25">
        <f aca="true" t="shared" si="19" ref="P250:P261">N250-B250</f>
        <v>0.02634851346955236</v>
      </c>
      <c r="Q250" s="81" t="s">
        <v>332</v>
      </c>
      <c r="R250" s="108">
        <v>3.8107447615479</v>
      </c>
      <c r="S250" s="74" t="s">
        <v>343</v>
      </c>
    </row>
    <row r="251" spans="1:19" s="3" customFormat="1" ht="12.75">
      <c r="A251" s="88" t="s">
        <v>431</v>
      </c>
      <c r="B251" s="16">
        <v>0.253907452481753</v>
      </c>
      <c r="C251" s="37">
        <v>1062</v>
      </c>
      <c r="D251" s="16">
        <v>0.23150334450815996</v>
      </c>
      <c r="E251" s="37">
        <v>993</v>
      </c>
      <c r="F251" s="16">
        <v>0.251823839658072</v>
      </c>
      <c r="G251" s="38">
        <v>1006</v>
      </c>
      <c r="H251" s="25">
        <v>0.2569791426867592</v>
      </c>
      <c r="I251" s="38">
        <v>1014</v>
      </c>
      <c r="J251" s="25">
        <v>0.266156916361975</v>
      </c>
      <c r="K251" s="62">
        <v>1031</v>
      </c>
      <c r="L251" s="117">
        <v>0.260165599760275</v>
      </c>
      <c r="M251" s="62">
        <v>1027</v>
      </c>
      <c r="N251" s="117">
        <v>0.261513195889748</v>
      </c>
      <c r="O251" s="62">
        <v>1027</v>
      </c>
      <c r="P251" s="25">
        <f t="shared" si="19"/>
        <v>0.007605743407994969</v>
      </c>
      <c r="Q251" s="81" t="s">
        <v>332</v>
      </c>
      <c r="R251" s="108">
        <v>3.7518810435112835</v>
      </c>
      <c r="S251" s="74" t="s">
        <v>343</v>
      </c>
    </row>
    <row r="252" spans="1:19" s="3" customFormat="1" ht="12.75">
      <c r="A252" s="88" t="s">
        <v>188</v>
      </c>
      <c r="B252" s="16">
        <v>0.21633694411866797</v>
      </c>
      <c r="C252" s="37">
        <v>1011</v>
      </c>
      <c r="D252" s="16">
        <v>0.21608693019424827</v>
      </c>
      <c r="E252" s="37">
        <v>990</v>
      </c>
      <c r="F252" s="16">
        <v>0.19716706104065</v>
      </c>
      <c r="G252" s="38">
        <v>997</v>
      </c>
      <c r="H252" s="25">
        <v>0.2467166630410848</v>
      </c>
      <c r="I252" s="38">
        <v>966</v>
      </c>
      <c r="J252" s="25">
        <v>0.206747981802991</v>
      </c>
      <c r="K252" s="62">
        <v>1004</v>
      </c>
      <c r="L252" s="117">
        <v>0.188222787234606</v>
      </c>
      <c r="M252" s="62">
        <v>999</v>
      </c>
      <c r="N252" s="117">
        <v>0.215821069862268</v>
      </c>
      <c r="O252" s="62">
        <v>1003</v>
      </c>
      <c r="P252" s="25">
        <f t="shared" si="19"/>
        <v>-0.0005158742563999563</v>
      </c>
      <c r="Q252" s="81" t="s">
        <v>332</v>
      </c>
      <c r="R252" s="108">
        <v>3.595020441118375</v>
      </c>
      <c r="S252" s="74" t="s">
        <v>343</v>
      </c>
    </row>
    <row r="253" spans="1:19" s="3" customFormat="1" ht="12.75">
      <c r="A253" s="88" t="s">
        <v>179</v>
      </c>
      <c r="B253" s="16">
        <v>0.1824434327318678</v>
      </c>
      <c r="C253" s="37">
        <v>1006</v>
      </c>
      <c r="D253" s="16">
        <v>0.15794756758556724</v>
      </c>
      <c r="E253" s="37">
        <v>990</v>
      </c>
      <c r="F253" s="16">
        <v>0.180178598003965</v>
      </c>
      <c r="G253" s="38">
        <v>995</v>
      </c>
      <c r="H253" s="25">
        <v>0.2107376473537829</v>
      </c>
      <c r="I253" s="38">
        <v>1040</v>
      </c>
      <c r="J253" s="25">
        <v>0.189760838593236</v>
      </c>
      <c r="K253" s="62">
        <v>1023</v>
      </c>
      <c r="L253" s="117">
        <v>0.191092802066097</v>
      </c>
      <c r="M253" s="62">
        <v>1029</v>
      </c>
      <c r="N253" s="117">
        <v>0.181892457609596</v>
      </c>
      <c r="O253" s="62">
        <v>1020</v>
      </c>
      <c r="P253" s="25">
        <f t="shared" si="19"/>
        <v>-0.0005509751222718129</v>
      </c>
      <c r="Q253" s="81" t="s">
        <v>332</v>
      </c>
      <c r="R253" s="108">
        <v>3.3616029244135053</v>
      </c>
      <c r="S253" s="74" t="s">
        <v>343</v>
      </c>
    </row>
    <row r="254" spans="1:19" s="3" customFormat="1" ht="12.75">
      <c r="A254" s="88" t="s">
        <v>185</v>
      </c>
      <c r="B254" s="16">
        <v>0.2049952949186868</v>
      </c>
      <c r="C254" s="37">
        <v>1015</v>
      </c>
      <c r="D254" s="16">
        <v>0.20899530238465075</v>
      </c>
      <c r="E254" s="37">
        <v>989</v>
      </c>
      <c r="F254" s="16">
        <v>0.188868681724759</v>
      </c>
      <c r="G254" s="38">
        <v>1049</v>
      </c>
      <c r="H254" s="25">
        <v>0.2841739557795748</v>
      </c>
      <c r="I254" s="38">
        <v>993</v>
      </c>
      <c r="J254" s="25">
        <v>0.256233341639799</v>
      </c>
      <c r="K254" s="62">
        <v>1024</v>
      </c>
      <c r="L254" s="117">
        <v>0.250012118089627</v>
      </c>
      <c r="M254" s="62">
        <v>1016</v>
      </c>
      <c r="N254" s="117">
        <v>0.220913105932635</v>
      </c>
      <c r="O254" s="62">
        <v>1028</v>
      </c>
      <c r="P254" s="25">
        <f t="shared" si="19"/>
        <v>0.015917811013948208</v>
      </c>
      <c r="Q254" s="81" t="s">
        <v>332</v>
      </c>
      <c r="R254" s="108">
        <v>3.549637588776506</v>
      </c>
      <c r="S254" s="74" t="s">
        <v>343</v>
      </c>
    </row>
    <row r="255" spans="1:19" s="3" customFormat="1" ht="12.75">
      <c r="A255" s="88" t="s">
        <v>186</v>
      </c>
      <c r="B255" s="16">
        <v>0.23605960614613544</v>
      </c>
      <c r="C255" s="37">
        <v>1052</v>
      </c>
      <c r="D255" s="16">
        <v>0.20319463983511138</v>
      </c>
      <c r="E255" s="37">
        <v>999</v>
      </c>
      <c r="F255" s="16">
        <v>0.224667204469075</v>
      </c>
      <c r="G255" s="38">
        <v>999</v>
      </c>
      <c r="H255" s="25">
        <v>0.19449281632718765</v>
      </c>
      <c r="I255" s="38">
        <v>987</v>
      </c>
      <c r="J255" s="25">
        <v>0.254695255647658</v>
      </c>
      <c r="K255" s="62">
        <v>1011</v>
      </c>
      <c r="L255" s="117">
        <v>0.265695159940247</v>
      </c>
      <c r="M255" s="62">
        <v>1012</v>
      </c>
      <c r="N255" s="117">
        <v>0.251212009599802</v>
      </c>
      <c r="O255" s="62">
        <v>1022</v>
      </c>
      <c r="P255" s="25">
        <f t="shared" si="19"/>
        <v>0.015152403453666557</v>
      </c>
      <c r="Q255" s="81" t="s">
        <v>332</v>
      </c>
      <c r="R255" s="108">
        <v>3.6954024565083348</v>
      </c>
      <c r="S255" s="74" t="s">
        <v>343</v>
      </c>
    </row>
    <row r="256" spans="1:19" s="3" customFormat="1" ht="12.75">
      <c r="A256" s="88" t="s">
        <v>182</v>
      </c>
      <c r="B256" s="16">
        <v>0.24084397907524266</v>
      </c>
      <c r="C256" s="37">
        <v>997</v>
      </c>
      <c r="D256" s="16">
        <v>0.19701639400636825</v>
      </c>
      <c r="E256" s="37">
        <v>1483</v>
      </c>
      <c r="F256" s="16">
        <v>0.246234993435227</v>
      </c>
      <c r="G256" s="38">
        <v>994</v>
      </c>
      <c r="H256" s="25">
        <v>0.26183064308380233</v>
      </c>
      <c r="I256" s="38">
        <v>999</v>
      </c>
      <c r="J256" s="25">
        <v>0.230168290475129</v>
      </c>
      <c r="K256" s="62">
        <v>1005</v>
      </c>
      <c r="L256" s="117">
        <v>0.243733750468202</v>
      </c>
      <c r="M256" s="62">
        <v>1010</v>
      </c>
      <c r="N256" s="117">
        <v>0.278637476866354</v>
      </c>
      <c r="O256" s="62">
        <v>1014</v>
      </c>
      <c r="P256" s="25">
        <f t="shared" si="19"/>
        <v>0.037793497791111325</v>
      </c>
      <c r="Q256" s="81" t="s">
        <v>332</v>
      </c>
      <c r="R256" s="108">
        <v>3.8288379321304484</v>
      </c>
      <c r="S256" s="74" t="s">
        <v>343</v>
      </c>
    </row>
    <row r="257" spans="1:19" s="3" customFormat="1" ht="12.75">
      <c r="A257" s="88" t="s">
        <v>183</v>
      </c>
      <c r="B257" s="16">
        <v>0.19401378142798487</v>
      </c>
      <c r="C257" s="37">
        <v>1019</v>
      </c>
      <c r="D257" s="16">
        <v>0.16078112041279013</v>
      </c>
      <c r="E257" s="37">
        <v>1002</v>
      </c>
      <c r="F257" s="16">
        <v>0.176113728824072</v>
      </c>
      <c r="G257" s="38">
        <v>997</v>
      </c>
      <c r="H257" s="25">
        <v>0.17904182797555548</v>
      </c>
      <c r="I257" s="38">
        <v>984</v>
      </c>
      <c r="J257" s="25">
        <v>0.186795983460165</v>
      </c>
      <c r="K257" s="62">
        <v>1004</v>
      </c>
      <c r="L257" s="117">
        <v>0.181580584084291</v>
      </c>
      <c r="M257" s="62">
        <v>998</v>
      </c>
      <c r="N257" s="117">
        <v>0.185521356291862</v>
      </c>
      <c r="O257" s="62">
        <v>1002</v>
      </c>
      <c r="P257" s="25">
        <f t="shared" si="19"/>
        <v>-0.008492425136122861</v>
      </c>
      <c r="Q257" s="81" t="s">
        <v>332</v>
      </c>
      <c r="R257" s="108">
        <v>3.418828484176433</v>
      </c>
      <c r="S257" s="74" t="s">
        <v>343</v>
      </c>
    </row>
    <row r="258" spans="1:19" s="3" customFormat="1" ht="12.75">
      <c r="A258" s="88" t="s">
        <v>187</v>
      </c>
      <c r="B258" s="16">
        <v>0.21756080315837667</v>
      </c>
      <c r="C258" s="37">
        <v>996</v>
      </c>
      <c r="D258" s="16">
        <v>0.21831426662668124</v>
      </c>
      <c r="E258" s="37">
        <v>1008</v>
      </c>
      <c r="F258" s="16">
        <v>0.23112845710333</v>
      </c>
      <c r="G258" s="38">
        <v>983</v>
      </c>
      <c r="H258" s="25">
        <v>0.2370987012522213</v>
      </c>
      <c r="I258" s="38">
        <v>989</v>
      </c>
      <c r="J258" s="25">
        <v>0.23761676724014</v>
      </c>
      <c r="K258" s="62">
        <v>1011</v>
      </c>
      <c r="L258" s="117">
        <v>0.194242258744955</v>
      </c>
      <c r="M258" s="62">
        <v>1006</v>
      </c>
      <c r="N258" s="117">
        <v>0.226651437711152</v>
      </c>
      <c r="O258" s="62">
        <v>1021</v>
      </c>
      <c r="P258" s="25">
        <f t="shared" si="19"/>
        <v>0.00909063455277534</v>
      </c>
      <c r="Q258" s="81" t="s">
        <v>332</v>
      </c>
      <c r="R258" s="108">
        <v>3.6277854254497295</v>
      </c>
      <c r="S258" s="74" t="s">
        <v>343</v>
      </c>
    </row>
    <row r="259" spans="1:19" s="3" customFormat="1" ht="12.75">
      <c r="A259" s="88" t="s">
        <v>181</v>
      </c>
      <c r="B259" s="16">
        <v>0.2649477832543562</v>
      </c>
      <c r="C259" s="37">
        <v>996</v>
      </c>
      <c r="D259" s="16">
        <v>0.24014980118072823</v>
      </c>
      <c r="E259" s="37">
        <v>987</v>
      </c>
      <c r="F259" s="16">
        <v>0.238407850087205</v>
      </c>
      <c r="G259" s="38">
        <v>993</v>
      </c>
      <c r="H259" s="25">
        <v>0.26300876693441233</v>
      </c>
      <c r="I259" s="38">
        <v>975</v>
      </c>
      <c r="J259" s="25">
        <v>0.261230027557683</v>
      </c>
      <c r="K259" s="62">
        <v>1011</v>
      </c>
      <c r="L259" s="117">
        <v>0.229837348001487</v>
      </c>
      <c r="M259" s="62">
        <v>1009</v>
      </c>
      <c r="N259" s="117">
        <v>0.243211707487963</v>
      </c>
      <c r="O259" s="62">
        <v>1008</v>
      </c>
      <c r="P259" s="25">
        <f t="shared" si="19"/>
        <v>-0.021736075766393192</v>
      </c>
      <c r="Q259" s="81" t="s">
        <v>332</v>
      </c>
      <c r="R259" s="108">
        <v>3.8113386450666633</v>
      </c>
      <c r="S259" s="74" t="s">
        <v>343</v>
      </c>
    </row>
    <row r="260" spans="1:19" s="3" customFormat="1" ht="12.75">
      <c r="A260" s="88" t="s">
        <v>432</v>
      </c>
      <c r="B260" s="16">
        <v>0.2636662821625086</v>
      </c>
      <c r="C260" s="37">
        <v>1009</v>
      </c>
      <c r="D260" s="16">
        <v>0.2662047266303927</v>
      </c>
      <c r="E260" s="37">
        <v>999</v>
      </c>
      <c r="F260" s="16">
        <v>0.25181646480827</v>
      </c>
      <c r="G260" s="38">
        <v>990</v>
      </c>
      <c r="H260" s="25">
        <v>0.2702247860264584</v>
      </c>
      <c r="I260" s="38">
        <v>974</v>
      </c>
      <c r="J260" s="25">
        <v>0.275766597474534</v>
      </c>
      <c r="K260" s="62">
        <v>1003</v>
      </c>
      <c r="L260" s="117">
        <v>0.293615597089507</v>
      </c>
      <c r="M260" s="62">
        <v>1005</v>
      </c>
      <c r="N260" s="117">
        <v>0.275665691946421</v>
      </c>
      <c r="O260" s="62">
        <v>1005</v>
      </c>
      <c r="P260" s="25">
        <f t="shared" si="19"/>
        <v>0.011999409783912396</v>
      </c>
      <c r="Q260" s="81" t="s">
        <v>332</v>
      </c>
      <c r="R260" s="108">
        <v>3.8761216728407524</v>
      </c>
      <c r="S260" s="74" t="s">
        <v>343</v>
      </c>
    </row>
    <row r="261" spans="1:19" s="3" customFormat="1" ht="12.75">
      <c r="A261" s="88" t="s">
        <v>184</v>
      </c>
      <c r="B261" s="16">
        <v>0.25571113494072417</v>
      </c>
      <c r="C261" s="37">
        <v>1068</v>
      </c>
      <c r="D261" s="16">
        <v>0.2698369483021827</v>
      </c>
      <c r="E261" s="37">
        <v>1016</v>
      </c>
      <c r="F261" s="16">
        <v>0.235883588389829</v>
      </c>
      <c r="G261" s="38">
        <v>995</v>
      </c>
      <c r="H261" s="25">
        <v>0.27779036271549</v>
      </c>
      <c r="I261" s="38">
        <v>991</v>
      </c>
      <c r="J261" s="25">
        <v>0.288577103995812</v>
      </c>
      <c r="K261" s="62">
        <v>998</v>
      </c>
      <c r="L261" s="117">
        <v>0.287570430008986</v>
      </c>
      <c r="M261" s="62">
        <v>995</v>
      </c>
      <c r="N261" s="117">
        <v>0.275397597448473</v>
      </c>
      <c r="O261" s="62">
        <v>1006</v>
      </c>
      <c r="P261" s="25">
        <f t="shared" si="19"/>
        <v>0.019686462507748803</v>
      </c>
      <c r="Q261" s="81" t="s">
        <v>332</v>
      </c>
      <c r="R261" s="108">
        <v>3.803453551244191</v>
      </c>
      <c r="S261" s="74" t="s">
        <v>343</v>
      </c>
    </row>
    <row r="262" spans="1:19" s="3" customFormat="1" ht="12.75">
      <c r="A262" s="88" t="s">
        <v>312</v>
      </c>
      <c r="B262" s="16"/>
      <c r="C262" s="37"/>
      <c r="D262" s="16"/>
      <c r="E262" s="37"/>
      <c r="F262" s="16"/>
      <c r="G262" s="38"/>
      <c r="H262" s="25"/>
      <c r="I262" s="38"/>
      <c r="J262" s="25"/>
      <c r="K262" s="62"/>
      <c r="L262" s="117"/>
      <c r="M262" s="62"/>
      <c r="N262" s="117"/>
      <c r="O262" s="62"/>
      <c r="P262" s="25"/>
      <c r="Q262" s="81"/>
      <c r="R262" s="108"/>
      <c r="S262" s="74"/>
    </row>
    <row r="263" spans="1:19" s="3" customFormat="1" ht="12.75">
      <c r="A263" s="90" t="s">
        <v>189</v>
      </c>
      <c r="B263" s="16">
        <v>0.23824079890708733</v>
      </c>
      <c r="C263" s="37">
        <v>1008</v>
      </c>
      <c r="D263" s="16">
        <v>0.23618507027573166</v>
      </c>
      <c r="E263" s="37">
        <v>1005</v>
      </c>
      <c r="F263" s="16">
        <v>0.222594567367714</v>
      </c>
      <c r="G263" s="38">
        <v>994</v>
      </c>
      <c r="H263" s="25">
        <v>0.25583533772813044</v>
      </c>
      <c r="I263" s="38">
        <v>1004</v>
      </c>
      <c r="J263" s="25">
        <v>0.284162685213199</v>
      </c>
      <c r="K263" s="62">
        <v>1019</v>
      </c>
      <c r="L263" s="117">
        <v>0.273009497159519</v>
      </c>
      <c r="M263" s="62">
        <v>1017</v>
      </c>
      <c r="N263" s="117">
        <v>0.298481391201225</v>
      </c>
      <c r="O263" s="62">
        <v>1022</v>
      </c>
      <c r="P263" s="25">
        <f>N263-B263</f>
        <v>0.060240592294137696</v>
      </c>
      <c r="Q263" s="81" t="s">
        <v>332</v>
      </c>
      <c r="R263" s="108">
        <v>3.8454211717849556</v>
      </c>
      <c r="S263" s="74" t="s">
        <v>341</v>
      </c>
    </row>
    <row r="264" spans="1:19" s="3" customFormat="1" ht="12.75">
      <c r="A264" s="90" t="s">
        <v>190</v>
      </c>
      <c r="B264" s="16">
        <v>0.2658827593008155</v>
      </c>
      <c r="C264" s="37">
        <v>1030</v>
      </c>
      <c r="D264" s="16">
        <v>0.24526163495395856</v>
      </c>
      <c r="E264" s="37">
        <v>990</v>
      </c>
      <c r="F264" s="16">
        <v>0.232650295659198</v>
      </c>
      <c r="G264" s="38">
        <v>997</v>
      </c>
      <c r="H264" s="25">
        <v>0.2652262482934082</v>
      </c>
      <c r="I264" s="38">
        <v>989</v>
      </c>
      <c r="J264" s="25">
        <v>0.275084643185483</v>
      </c>
      <c r="K264" s="62">
        <v>995</v>
      </c>
      <c r="L264" s="117">
        <v>0.303216538262917</v>
      </c>
      <c r="M264" s="62">
        <v>1001</v>
      </c>
      <c r="N264" s="117">
        <v>0.288128799757274</v>
      </c>
      <c r="O264" s="62">
        <v>997</v>
      </c>
      <c r="P264" s="25">
        <f>N264-B264</f>
        <v>0.022246040456458505</v>
      </c>
      <c r="Q264" s="81" t="s">
        <v>332</v>
      </c>
      <c r="R264" s="108">
        <v>3.8965656530221198</v>
      </c>
      <c r="S264" s="74" t="s">
        <v>343</v>
      </c>
    </row>
    <row r="265" spans="1:19" s="3" customFormat="1" ht="12.75">
      <c r="A265" s="90" t="s">
        <v>191</v>
      </c>
      <c r="B265" s="16">
        <v>0.24344269878827401</v>
      </c>
      <c r="C265" s="37">
        <v>988</v>
      </c>
      <c r="D265" s="16">
        <v>0.26315536203105255</v>
      </c>
      <c r="E265" s="37">
        <v>993</v>
      </c>
      <c r="F265" s="16">
        <v>0.254604845258606</v>
      </c>
      <c r="G265" s="38">
        <v>997</v>
      </c>
      <c r="H265" s="25">
        <v>0.2468442903396306</v>
      </c>
      <c r="I265" s="38">
        <v>972</v>
      </c>
      <c r="J265" s="25">
        <v>0.27409735184927</v>
      </c>
      <c r="K265" s="62">
        <v>991</v>
      </c>
      <c r="L265" s="117">
        <v>0.277299249254188</v>
      </c>
      <c r="M265" s="62">
        <v>989</v>
      </c>
      <c r="N265" s="117">
        <v>0.261509657244643</v>
      </c>
      <c r="O265" s="62">
        <v>1000</v>
      </c>
      <c r="P265" s="25">
        <f>N265-B265</f>
        <v>0.018066958456368964</v>
      </c>
      <c r="Q265" s="81" t="s">
        <v>332</v>
      </c>
      <c r="R265" s="108">
        <v>3.8184185157808503</v>
      </c>
      <c r="S265" s="74" t="s">
        <v>343</v>
      </c>
    </row>
    <row r="266" spans="1:19" s="3" customFormat="1" ht="12.75">
      <c r="A266" s="90" t="s">
        <v>192</v>
      </c>
      <c r="B266" s="16">
        <v>0.22779066749842494</v>
      </c>
      <c r="C266" s="37">
        <v>1047</v>
      </c>
      <c r="D266" s="16">
        <v>0.23492450843431303</v>
      </c>
      <c r="E266" s="37">
        <v>997</v>
      </c>
      <c r="F266" s="16">
        <v>0.234276176022313</v>
      </c>
      <c r="G266" s="38">
        <v>997</v>
      </c>
      <c r="H266" s="25">
        <v>0.23567458532606048</v>
      </c>
      <c r="I266" s="38">
        <v>990</v>
      </c>
      <c r="J266" s="25">
        <v>0.26504158673317</v>
      </c>
      <c r="K266" s="62">
        <v>1006</v>
      </c>
      <c r="L266" s="117">
        <v>0.272332205122077</v>
      </c>
      <c r="M266" s="62">
        <v>1003</v>
      </c>
      <c r="N266" s="117">
        <v>0.261868696480405</v>
      </c>
      <c r="O266" s="62">
        <v>1008</v>
      </c>
      <c r="P266" s="25">
        <f>N266-B266</f>
        <v>0.03407802898198006</v>
      </c>
      <c r="Q266" s="81" t="s">
        <v>332</v>
      </c>
      <c r="R266" s="108">
        <v>3.717625645352073</v>
      </c>
      <c r="S266" s="74" t="s">
        <v>343</v>
      </c>
    </row>
    <row r="267" spans="1:19" s="3" customFormat="1" ht="12.75">
      <c r="A267" s="88" t="s">
        <v>313</v>
      </c>
      <c r="B267" s="16"/>
      <c r="C267" s="37"/>
      <c r="D267" s="16"/>
      <c r="E267" s="37"/>
      <c r="F267" s="16"/>
      <c r="G267" s="38"/>
      <c r="H267" s="25"/>
      <c r="I267" s="38"/>
      <c r="J267" s="25"/>
      <c r="K267" s="62"/>
      <c r="L267" s="117"/>
      <c r="M267" s="62"/>
      <c r="N267" s="117"/>
      <c r="O267" s="62"/>
      <c r="P267" s="25"/>
      <c r="Q267" s="81"/>
      <c r="R267" s="108"/>
      <c r="S267" s="74"/>
    </row>
    <row r="268" spans="1:19" s="3" customFormat="1" ht="12.75">
      <c r="A268" s="90" t="s">
        <v>193</v>
      </c>
      <c r="B268" s="16">
        <v>0.22697810647530595</v>
      </c>
      <c r="C268" s="37">
        <v>1001</v>
      </c>
      <c r="D268" s="16">
        <v>0.2143651894905217</v>
      </c>
      <c r="E268" s="37">
        <v>988</v>
      </c>
      <c r="F268" s="16">
        <v>0.211208663549974</v>
      </c>
      <c r="G268" s="38">
        <v>999</v>
      </c>
      <c r="H268" s="25">
        <v>0.21866387162820936</v>
      </c>
      <c r="I268" s="38">
        <v>999</v>
      </c>
      <c r="J268" s="25">
        <v>0.278708182879467</v>
      </c>
      <c r="K268" s="62">
        <v>996</v>
      </c>
      <c r="L268" s="117">
        <v>0.27913058833734</v>
      </c>
      <c r="M268" s="62">
        <v>1007</v>
      </c>
      <c r="N268" s="117">
        <v>0.247869513067612</v>
      </c>
      <c r="O268" s="62">
        <v>999</v>
      </c>
      <c r="P268" s="25">
        <f>N268-B268</f>
        <v>0.020891406592306067</v>
      </c>
      <c r="Q268" s="81" t="s">
        <v>332</v>
      </c>
      <c r="R268" s="108">
        <v>3.7286422873476344</v>
      </c>
      <c r="S268" s="74" t="s">
        <v>343</v>
      </c>
    </row>
    <row r="269" spans="1:19" s="3" customFormat="1" ht="12.75">
      <c r="A269" s="90" t="s">
        <v>194</v>
      </c>
      <c r="B269" s="16">
        <v>0.16973150175433532</v>
      </c>
      <c r="C269" s="37">
        <v>1024</v>
      </c>
      <c r="D269" s="16">
        <v>0.1806849183779765</v>
      </c>
      <c r="E269" s="37">
        <v>1017</v>
      </c>
      <c r="F269" s="16">
        <v>0.197725669633159</v>
      </c>
      <c r="G269" s="38">
        <v>995</v>
      </c>
      <c r="H269" s="25">
        <v>0.2352437953564306</v>
      </c>
      <c r="I269" s="38">
        <v>980</v>
      </c>
      <c r="J269" s="25">
        <v>0.215915204071369</v>
      </c>
      <c r="K269" s="62">
        <v>997</v>
      </c>
      <c r="L269" s="117">
        <v>0.228699712431955</v>
      </c>
      <c r="M269" s="62">
        <v>997</v>
      </c>
      <c r="N269" s="117">
        <v>0.211569798147712</v>
      </c>
      <c r="O269" s="62">
        <v>1005</v>
      </c>
      <c r="P269" s="25">
        <f>N269-B269</f>
        <v>0.04183829639337669</v>
      </c>
      <c r="Q269" s="81" t="s">
        <v>332</v>
      </c>
      <c r="R269" s="108">
        <v>3.4151163447930406</v>
      </c>
      <c r="S269" s="74" t="s">
        <v>341</v>
      </c>
    </row>
    <row r="270" spans="1:19" s="3" customFormat="1" ht="12.75">
      <c r="A270" s="90" t="s">
        <v>195</v>
      </c>
      <c r="B270" s="16">
        <v>0.2471118492761295</v>
      </c>
      <c r="C270" s="37">
        <v>990</v>
      </c>
      <c r="D270" s="16">
        <v>0.2159117417546704</v>
      </c>
      <c r="E270" s="37">
        <v>998</v>
      </c>
      <c r="F270" s="16">
        <v>0.232950861830809</v>
      </c>
      <c r="G270" s="38">
        <v>989</v>
      </c>
      <c r="H270" s="25">
        <v>0.2596813346104012</v>
      </c>
      <c r="I270" s="38">
        <v>979</v>
      </c>
      <c r="J270" s="25">
        <v>0.266769138627304</v>
      </c>
      <c r="K270" s="62">
        <v>1006</v>
      </c>
      <c r="L270" s="117">
        <v>0.260646463407603</v>
      </c>
      <c r="M270" s="62">
        <v>1005</v>
      </c>
      <c r="N270" s="117">
        <v>0.250835361087499</v>
      </c>
      <c r="O270" s="62">
        <v>1002</v>
      </c>
      <c r="P270" s="25">
        <f>N270-B270</f>
        <v>0.0037235118113694843</v>
      </c>
      <c r="Q270" s="81" t="s">
        <v>332</v>
      </c>
      <c r="R270" s="108">
        <v>3.7978951440636437</v>
      </c>
      <c r="S270" s="74" t="s">
        <v>343</v>
      </c>
    </row>
    <row r="271" spans="1:19" s="3" customFormat="1" ht="12.75">
      <c r="A271" s="90" t="s">
        <v>196</v>
      </c>
      <c r="B271" s="16">
        <v>0.19830343623262675</v>
      </c>
      <c r="C271" s="37">
        <v>1007</v>
      </c>
      <c r="D271" s="16">
        <v>0.20480210240814384</v>
      </c>
      <c r="E271" s="37">
        <v>993</v>
      </c>
      <c r="F271" s="16">
        <v>0.219457528289522</v>
      </c>
      <c r="G271" s="38">
        <v>1020</v>
      </c>
      <c r="H271" s="25">
        <v>0.21444172735589798</v>
      </c>
      <c r="I271" s="38">
        <v>993</v>
      </c>
      <c r="J271" s="25">
        <v>0.252901973095092</v>
      </c>
      <c r="K271" s="62">
        <v>995</v>
      </c>
      <c r="L271" s="117">
        <v>0.22867227272894</v>
      </c>
      <c r="M271" s="62">
        <v>989</v>
      </c>
      <c r="N271" s="117">
        <v>0.218971812193671</v>
      </c>
      <c r="O271" s="62">
        <v>998</v>
      </c>
      <c r="P271" s="25">
        <f>N271-B271</f>
        <v>0.02066837596104426</v>
      </c>
      <c r="Q271" s="81" t="s">
        <v>332</v>
      </c>
      <c r="R271" s="108">
        <v>3.5564142177167755</v>
      </c>
      <c r="S271" s="74" t="s">
        <v>343</v>
      </c>
    </row>
    <row r="272" spans="1:19" s="3" customFormat="1" ht="12.75">
      <c r="A272" s="90" t="s">
        <v>197</v>
      </c>
      <c r="B272" s="16">
        <v>0.22367410501474655</v>
      </c>
      <c r="C272" s="37">
        <v>1004</v>
      </c>
      <c r="D272" s="16">
        <v>0.25506897813064044</v>
      </c>
      <c r="E272" s="37">
        <v>1009</v>
      </c>
      <c r="F272" s="16">
        <v>0.220754608151507</v>
      </c>
      <c r="G272" s="38">
        <v>992</v>
      </c>
      <c r="H272" s="25">
        <v>0.2824886503237965</v>
      </c>
      <c r="I272" s="38">
        <v>981</v>
      </c>
      <c r="J272" s="25">
        <v>0.266590708094219</v>
      </c>
      <c r="K272" s="62">
        <v>1002</v>
      </c>
      <c r="L272" s="117">
        <v>0.262741028684731</v>
      </c>
      <c r="M272" s="62">
        <v>1004</v>
      </c>
      <c r="N272" s="117">
        <v>0.264132907752744</v>
      </c>
      <c r="O272" s="62">
        <v>1012</v>
      </c>
      <c r="P272" s="25">
        <f>N272-B272</f>
        <v>0.04045880273799746</v>
      </c>
      <c r="Q272" s="81" t="s">
        <v>332</v>
      </c>
      <c r="R272" s="108">
        <v>3.7446473869622943</v>
      </c>
      <c r="S272" s="74" t="s">
        <v>341</v>
      </c>
    </row>
    <row r="273" spans="1:19" s="3" customFormat="1" ht="12.75">
      <c r="A273" s="88" t="s">
        <v>314</v>
      </c>
      <c r="B273" s="16"/>
      <c r="C273" s="37"/>
      <c r="D273" s="16"/>
      <c r="E273" s="37"/>
      <c r="F273" s="16"/>
      <c r="G273" s="38"/>
      <c r="H273" s="25"/>
      <c r="I273" s="38"/>
      <c r="J273" s="25"/>
      <c r="K273" s="62"/>
      <c r="L273" s="117"/>
      <c r="M273" s="62"/>
      <c r="N273" s="117"/>
      <c r="O273" s="62"/>
      <c r="P273" s="25"/>
      <c r="Q273" s="81"/>
      <c r="R273" s="108"/>
      <c r="S273" s="74"/>
    </row>
    <row r="274" spans="1:19" s="3" customFormat="1" ht="12.75">
      <c r="A274" s="90" t="s">
        <v>433</v>
      </c>
      <c r="B274" s="16">
        <v>0.264239460355431</v>
      </c>
      <c r="C274" s="37">
        <v>1000</v>
      </c>
      <c r="D274" s="16">
        <v>0.24775866830145296</v>
      </c>
      <c r="E274" s="37">
        <v>1007</v>
      </c>
      <c r="F274" s="16">
        <v>0.216393598328174</v>
      </c>
      <c r="G274" s="38">
        <v>991</v>
      </c>
      <c r="H274" s="25">
        <v>0.2597038723297159</v>
      </c>
      <c r="I274" s="38">
        <v>982</v>
      </c>
      <c r="J274" s="25">
        <v>0.269923340649308</v>
      </c>
      <c r="K274" s="62">
        <v>1011</v>
      </c>
      <c r="L274" s="117">
        <v>0.283126013724475</v>
      </c>
      <c r="M274" s="62">
        <v>1007</v>
      </c>
      <c r="N274" s="117">
        <v>0.30715129846485</v>
      </c>
      <c r="O274" s="62">
        <v>1005</v>
      </c>
      <c r="P274" s="25">
        <f aca="true" t="shared" si="20" ref="P274:P284">N274-B274</f>
        <v>0.04291183810941901</v>
      </c>
      <c r="Q274" s="81" t="s">
        <v>332</v>
      </c>
      <c r="R274" s="108">
        <v>3.950105600859508</v>
      </c>
      <c r="S274" s="74" t="s">
        <v>341</v>
      </c>
    </row>
    <row r="275" spans="1:19" s="3" customFormat="1" ht="12.75">
      <c r="A275" s="90" t="s">
        <v>210</v>
      </c>
      <c r="B275" s="16">
        <v>0.2427326974575402</v>
      </c>
      <c r="C275" s="37">
        <v>1008</v>
      </c>
      <c r="D275" s="16">
        <v>0.2647569237681006</v>
      </c>
      <c r="E275" s="37">
        <v>993</v>
      </c>
      <c r="F275" s="16">
        <v>0.241455150768221</v>
      </c>
      <c r="G275" s="38">
        <v>995</v>
      </c>
      <c r="H275" s="25">
        <v>0.2808286504545256</v>
      </c>
      <c r="I275" s="38">
        <v>975</v>
      </c>
      <c r="J275" s="25">
        <v>0.281627216866598</v>
      </c>
      <c r="K275" s="62">
        <v>1002</v>
      </c>
      <c r="L275" s="117">
        <v>0.281367070222767</v>
      </c>
      <c r="M275" s="62">
        <v>1002</v>
      </c>
      <c r="N275" s="117">
        <v>0.280962494776218</v>
      </c>
      <c r="O275" s="62">
        <v>1002</v>
      </c>
      <c r="P275" s="25">
        <f t="shared" si="20"/>
        <v>0.03822979731867779</v>
      </c>
      <c r="Q275" s="81" t="s">
        <v>332</v>
      </c>
      <c r="R275" s="108">
        <v>3.840670037953332</v>
      </c>
      <c r="S275" s="74" t="s">
        <v>343</v>
      </c>
    </row>
    <row r="276" spans="1:19" s="3" customFormat="1" ht="12.75">
      <c r="A276" s="90" t="s">
        <v>211</v>
      </c>
      <c r="B276" s="16">
        <v>0.23878083338867506</v>
      </c>
      <c r="C276" s="37">
        <v>1001</v>
      </c>
      <c r="D276" s="16">
        <v>0.2387256662381713</v>
      </c>
      <c r="E276" s="37">
        <v>1000</v>
      </c>
      <c r="F276" s="16">
        <v>0.235029640399529</v>
      </c>
      <c r="G276" s="38">
        <v>1002</v>
      </c>
      <c r="H276" s="25">
        <v>0.23506239605211657</v>
      </c>
      <c r="I276" s="38">
        <v>1009</v>
      </c>
      <c r="J276" s="25">
        <v>0.233491235158455</v>
      </c>
      <c r="K276" s="62">
        <v>1008</v>
      </c>
      <c r="L276" s="117">
        <v>0.209712105938356</v>
      </c>
      <c r="M276" s="62">
        <v>1009</v>
      </c>
      <c r="N276" s="117">
        <v>0.233308455021933</v>
      </c>
      <c r="O276" s="62">
        <v>1011</v>
      </c>
      <c r="P276" s="25">
        <f t="shared" si="20"/>
        <v>-0.005472378366742053</v>
      </c>
      <c r="Q276" s="81" t="s">
        <v>332</v>
      </c>
      <c r="R276" s="108">
        <v>3.7111468363876927</v>
      </c>
      <c r="S276" s="74" t="s">
        <v>343</v>
      </c>
    </row>
    <row r="277" spans="1:19" s="3" customFormat="1" ht="12.75">
      <c r="A277" s="90" t="s">
        <v>212</v>
      </c>
      <c r="B277" s="16">
        <v>0.2355661202825924</v>
      </c>
      <c r="C277" s="37">
        <v>1000</v>
      </c>
      <c r="D277" s="16">
        <v>0.2579061196794657</v>
      </c>
      <c r="E277" s="37">
        <v>1000</v>
      </c>
      <c r="F277" s="16">
        <v>0.226381012471832</v>
      </c>
      <c r="G277" s="38">
        <v>992</v>
      </c>
      <c r="H277" s="25">
        <v>0.23827988719625628</v>
      </c>
      <c r="I277" s="38">
        <v>975</v>
      </c>
      <c r="J277" s="25">
        <v>0.275799988966787</v>
      </c>
      <c r="K277" s="62">
        <v>998</v>
      </c>
      <c r="L277" s="117">
        <v>0.275601860245113</v>
      </c>
      <c r="M277" s="62">
        <v>994</v>
      </c>
      <c r="N277" s="117">
        <v>0.252674275592783</v>
      </c>
      <c r="O277" s="62">
        <v>1007</v>
      </c>
      <c r="P277" s="25">
        <f t="shared" si="20"/>
        <v>0.01710815531019058</v>
      </c>
      <c r="Q277" s="81" t="s">
        <v>332</v>
      </c>
      <c r="R277" s="108">
        <v>3.757847474699195</v>
      </c>
      <c r="S277" s="74" t="s">
        <v>343</v>
      </c>
    </row>
    <row r="278" spans="1:19" s="3" customFormat="1" ht="12.75">
      <c r="A278" s="90" t="s">
        <v>213</v>
      </c>
      <c r="B278" s="16">
        <v>0.21772375015263834</v>
      </c>
      <c r="C278" s="37">
        <v>994</v>
      </c>
      <c r="D278" s="16">
        <v>0.21886763402990833</v>
      </c>
      <c r="E278" s="37">
        <v>994</v>
      </c>
      <c r="F278" s="16">
        <v>0.233959535658184</v>
      </c>
      <c r="G278" s="38">
        <v>992</v>
      </c>
      <c r="H278" s="25">
        <v>0.227825077411073</v>
      </c>
      <c r="I278" s="38">
        <v>1000</v>
      </c>
      <c r="J278" s="25">
        <v>0.233064266414715</v>
      </c>
      <c r="K278" s="62">
        <v>994</v>
      </c>
      <c r="L278" s="117">
        <v>0.244897893862686</v>
      </c>
      <c r="M278" s="62">
        <v>993</v>
      </c>
      <c r="N278" s="117">
        <v>0.27288121603059</v>
      </c>
      <c r="O278" s="62">
        <v>1002</v>
      </c>
      <c r="P278" s="25">
        <f t="shared" si="20"/>
        <v>0.05515746587795167</v>
      </c>
      <c r="Q278" s="81" t="s">
        <v>332</v>
      </c>
      <c r="R278" s="108">
        <v>3.766920241724972</v>
      </c>
      <c r="S278" s="74" t="s">
        <v>341</v>
      </c>
    </row>
    <row r="279" spans="1:19" s="3" customFormat="1" ht="12.75">
      <c r="A279" s="90" t="s">
        <v>214</v>
      </c>
      <c r="B279" s="16">
        <v>0.28026550592591665</v>
      </c>
      <c r="C279" s="37">
        <v>1012</v>
      </c>
      <c r="D279" s="16">
        <v>0.27513755079759217</v>
      </c>
      <c r="E279" s="37">
        <v>994</v>
      </c>
      <c r="F279" s="16">
        <v>0.258652671392139</v>
      </c>
      <c r="G279" s="38">
        <v>998</v>
      </c>
      <c r="H279" s="25">
        <v>0.2562882664819319</v>
      </c>
      <c r="I279" s="38">
        <v>983</v>
      </c>
      <c r="J279" s="25">
        <v>0.301171732135948</v>
      </c>
      <c r="K279" s="62">
        <v>994</v>
      </c>
      <c r="L279" s="117">
        <v>0.29214511133085</v>
      </c>
      <c r="M279" s="62">
        <v>994</v>
      </c>
      <c r="N279" s="117">
        <v>0.289612042700239</v>
      </c>
      <c r="O279" s="62">
        <v>1006</v>
      </c>
      <c r="P279" s="25">
        <f t="shared" si="20"/>
        <v>0.009346536774322345</v>
      </c>
      <c r="Q279" s="81" t="s">
        <v>332</v>
      </c>
      <c r="R279" s="108">
        <v>3.938745221481974</v>
      </c>
      <c r="S279" s="74" t="s">
        <v>343</v>
      </c>
    </row>
    <row r="280" spans="1:19" s="3" customFormat="1" ht="12.75">
      <c r="A280" s="90" t="s">
        <v>215</v>
      </c>
      <c r="B280" s="16">
        <v>0.18941722744735853</v>
      </c>
      <c r="C280" s="37">
        <v>999</v>
      </c>
      <c r="D280" s="16">
        <v>0.1881267657266191</v>
      </c>
      <c r="E280" s="37">
        <v>999</v>
      </c>
      <c r="F280" s="16">
        <v>0.196637963801354</v>
      </c>
      <c r="G280" s="38">
        <v>994</v>
      </c>
      <c r="H280" s="25">
        <v>0.21057778651024864</v>
      </c>
      <c r="I280" s="38">
        <v>1001</v>
      </c>
      <c r="J280" s="25">
        <v>0.216328043678088</v>
      </c>
      <c r="K280" s="62">
        <v>1002</v>
      </c>
      <c r="L280" s="117">
        <v>0.206885513027929</v>
      </c>
      <c r="M280" s="62">
        <v>1002</v>
      </c>
      <c r="N280" s="117">
        <v>0.214791955060535</v>
      </c>
      <c r="O280" s="62">
        <v>1008</v>
      </c>
      <c r="P280" s="25">
        <f t="shared" si="20"/>
        <v>0.025374727613176468</v>
      </c>
      <c r="Q280" s="81" t="s">
        <v>332</v>
      </c>
      <c r="R280" s="108">
        <v>3.5116826244390547</v>
      </c>
      <c r="S280" s="74" t="s">
        <v>343</v>
      </c>
    </row>
    <row r="281" spans="1:19" s="3" customFormat="1" ht="12.75">
      <c r="A281" s="90" t="s">
        <v>216</v>
      </c>
      <c r="B281" s="16">
        <v>0.2322833546920485</v>
      </c>
      <c r="C281" s="37">
        <v>1021</v>
      </c>
      <c r="D281" s="16">
        <v>0.22401381674119686</v>
      </c>
      <c r="E281" s="37">
        <v>1002</v>
      </c>
      <c r="F281" s="16">
        <v>0.218879509538575</v>
      </c>
      <c r="G281" s="38">
        <v>998</v>
      </c>
      <c r="H281" s="25">
        <v>0.3277833395168549</v>
      </c>
      <c r="I281" s="38">
        <v>981</v>
      </c>
      <c r="J281" s="25">
        <v>0.298286233445894</v>
      </c>
      <c r="K281" s="62">
        <v>1010</v>
      </c>
      <c r="L281" s="117">
        <v>0.268180596988967</v>
      </c>
      <c r="M281" s="62">
        <v>999</v>
      </c>
      <c r="N281" s="117">
        <v>0.263544573976439</v>
      </c>
      <c r="O281" s="62">
        <v>1012</v>
      </c>
      <c r="P281" s="25">
        <f t="shared" si="20"/>
        <v>0.03126121928439049</v>
      </c>
      <c r="Q281" s="81" t="s">
        <v>332</v>
      </c>
      <c r="R281" s="108">
        <v>3.7519915141762676</v>
      </c>
      <c r="S281" s="74" t="s">
        <v>343</v>
      </c>
    </row>
    <row r="282" spans="1:19" s="3" customFormat="1" ht="12.75">
      <c r="A282" s="90" t="s">
        <v>217</v>
      </c>
      <c r="B282" s="16">
        <v>0.23557718778554312</v>
      </c>
      <c r="C282" s="37">
        <v>1011</v>
      </c>
      <c r="D282" s="16">
        <v>0.22316938060875274</v>
      </c>
      <c r="E282" s="37">
        <v>992</v>
      </c>
      <c r="F282" s="16">
        <v>0.277536572668606</v>
      </c>
      <c r="G282" s="38">
        <v>995</v>
      </c>
      <c r="H282" s="25">
        <v>0.25513391230301613</v>
      </c>
      <c r="I282" s="38">
        <v>986</v>
      </c>
      <c r="J282" s="25">
        <v>0.237741829590995</v>
      </c>
      <c r="K282" s="62">
        <v>982</v>
      </c>
      <c r="L282" s="117">
        <v>0.244287183034612</v>
      </c>
      <c r="M282" s="62">
        <v>980</v>
      </c>
      <c r="N282" s="117">
        <v>0.235391212752798</v>
      </c>
      <c r="O282" s="62">
        <v>997</v>
      </c>
      <c r="P282" s="25">
        <f t="shared" si="20"/>
        <v>-0.00018597503274511706</v>
      </c>
      <c r="Q282" s="81" t="s">
        <v>332</v>
      </c>
      <c r="R282" s="108">
        <v>3.711833302068384</v>
      </c>
      <c r="S282" s="74" t="s">
        <v>343</v>
      </c>
    </row>
    <row r="283" spans="1:19" s="3" customFormat="1" ht="12.75">
      <c r="A283" s="90" t="s">
        <v>218</v>
      </c>
      <c r="B283" s="16">
        <v>0.2701671673604117</v>
      </c>
      <c r="C283" s="37">
        <v>996</v>
      </c>
      <c r="D283" s="16">
        <v>0.24576782796311916</v>
      </c>
      <c r="E283" s="37">
        <v>999</v>
      </c>
      <c r="F283" s="16">
        <v>0.24157733459987</v>
      </c>
      <c r="G283" s="38">
        <v>1032</v>
      </c>
      <c r="H283" s="25">
        <v>0.2770073278220396</v>
      </c>
      <c r="I283" s="38">
        <v>995</v>
      </c>
      <c r="J283" s="25">
        <v>0.264810382817207</v>
      </c>
      <c r="K283" s="62">
        <v>996</v>
      </c>
      <c r="L283" s="117">
        <v>0.255538706944201</v>
      </c>
      <c r="M283" s="62">
        <v>996</v>
      </c>
      <c r="N283" s="117">
        <v>0.276901494233131</v>
      </c>
      <c r="O283" s="62">
        <v>997</v>
      </c>
      <c r="P283" s="25">
        <f t="shared" si="20"/>
        <v>0.006734326872719298</v>
      </c>
      <c r="Q283" s="81" t="s">
        <v>332</v>
      </c>
      <c r="R283" s="108">
        <v>3.914107188712389</v>
      </c>
      <c r="S283" s="74" t="s">
        <v>343</v>
      </c>
    </row>
    <row r="284" spans="1:19" s="3" customFormat="1" ht="12.75">
      <c r="A284" s="90" t="s">
        <v>219</v>
      </c>
      <c r="B284" s="16">
        <v>0.2585856029686243</v>
      </c>
      <c r="C284" s="37">
        <v>995</v>
      </c>
      <c r="D284" s="16">
        <v>0.24553127774030087</v>
      </c>
      <c r="E284" s="37">
        <v>1000</v>
      </c>
      <c r="F284" s="16">
        <v>0.298659328067358</v>
      </c>
      <c r="G284" s="38">
        <v>993</v>
      </c>
      <c r="H284" s="25">
        <v>0.30861232788663556</v>
      </c>
      <c r="I284" s="38">
        <v>971</v>
      </c>
      <c r="J284" s="25">
        <v>0.249772553152849</v>
      </c>
      <c r="K284" s="62">
        <v>998</v>
      </c>
      <c r="L284" s="117">
        <v>0.275399347777666</v>
      </c>
      <c r="M284" s="62">
        <v>997</v>
      </c>
      <c r="N284" s="117">
        <v>0.283664071825924</v>
      </c>
      <c r="O284" s="62">
        <v>1008</v>
      </c>
      <c r="P284" s="25">
        <f t="shared" si="20"/>
        <v>0.025078468857299696</v>
      </c>
      <c r="Q284" s="81" t="s">
        <v>332</v>
      </c>
      <c r="R284" s="108">
        <v>3.8918147090850237</v>
      </c>
      <c r="S284" s="74" t="s">
        <v>343</v>
      </c>
    </row>
    <row r="285" spans="1:19" s="3" customFormat="1" ht="12.75">
      <c r="A285" s="88" t="s">
        <v>301</v>
      </c>
      <c r="B285" s="16"/>
      <c r="C285" s="37"/>
      <c r="D285" s="16"/>
      <c r="E285" s="37"/>
      <c r="F285" s="16"/>
      <c r="G285" s="38"/>
      <c r="H285" s="25"/>
      <c r="I285" s="38"/>
      <c r="J285" s="25"/>
      <c r="K285" s="62"/>
      <c r="L285" s="117"/>
      <c r="M285" s="62"/>
      <c r="N285" s="117"/>
      <c r="O285" s="62"/>
      <c r="P285" s="25"/>
      <c r="Q285" s="81"/>
      <c r="R285" s="108"/>
      <c r="S285" s="74"/>
    </row>
    <row r="286" spans="1:19" s="3" customFormat="1" ht="12.75">
      <c r="A286" s="90" t="s">
        <v>229</v>
      </c>
      <c r="B286" s="16">
        <v>0.2187613446309845</v>
      </c>
      <c r="C286" s="37">
        <v>991</v>
      </c>
      <c r="D286" s="16">
        <v>0.21035028536623662</v>
      </c>
      <c r="E286" s="37">
        <v>1003</v>
      </c>
      <c r="F286" s="16">
        <v>0.202400474371291</v>
      </c>
      <c r="G286" s="38">
        <v>1003</v>
      </c>
      <c r="H286" s="25">
        <v>0.20441141535214905</v>
      </c>
      <c r="I286" s="38">
        <v>999</v>
      </c>
      <c r="J286" s="25">
        <v>0.215784734977813</v>
      </c>
      <c r="K286" s="62">
        <v>1007</v>
      </c>
      <c r="L286" s="117">
        <v>0.211332691884353</v>
      </c>
      <c r="M286" s="62">
        <v>1005</v>
      </c>
      <c r="N286" s="117">
        <v>0.18557580977051</v>
      </c>
      <c r="O286" s="62">
        <v>1009</v>
      </c>
      <c r="P286" s="25">
        <f aca="true" t="shared" si="21" ref="P286:P297">N286-B286</f>
        <v>-0.033185534860474514</v>
      </c>
      <c r="Q286" s="81" t="s">
        <v>332</v>
      </c>
      <c r="R286" s="108">
        <v>3.5184388813997227</v>
      </c>
      <c r="S286" s="74" t="s">
        <v>343</v>
      </c>
    </row>
    <row r="287" spans="1:19" s="3" customFormat="1" ht="12.75">
      <c r="A287" s="90" t="s">
        <v>230</v>
      </c>
      <c r="B287" s="16">
        <v>0.20607384359595476</v>
      </c>
      <c r="C287" s="37">
        <v>1021</v>
      </c>
      <c r="D287" s="16">
        <v>0.23611764727577791</v>
      </c>
      <c r="E287" s="37">
        <v>983</v>
      </c>
      <c r="F287" s="16">
        <v>0.235402119942196</v>
      </c>
      <c r="G287" s="38">
        <v>993</v>
      </c>
      <c r="H287" s="25">
        <v>0.25498820250541493</v>
      </c>
      <c r="I287" s="38">
        <v>996</v>
      </c>
      <c r="J287" s="25">
        <v>0.228187707950666</v>
      </c>
      <c r="K287" s="62">
        <v>1010</v>
      </c>
      <c r="L287" s="117">
        <v>0.266296331056819</v>
      </c>
      <c r="M287" s="62">
        <v>1011</v>
      </c>
      <c r="N287" s="117">
        <v>0.2577960895437</v>
      </c>
      <c r="O287" s="62">
        <v>1011</v>
      </c>
      <c r="P287" s="25">
        <f t="shared" si="21"/>
        <v>0.051722245947745216</v>
      </c>
      <c r="Q287" s="81" t="s">
        <v>332</v>
      </c>
      <c r="R287" s="108">
        <v>3.6641925131769293</v>
      </c>
      <c r="S287" s="74" t="s">
        <v>341</v>
      </c>
    </row>
    <row r="288" spans="1:19" s="3" customFormat="1" ht="12.75">
      <c r="A288" s="90" t="s">
        <v>231</v>
      </c>
      <c r="B288" s="16">
        <v>0.17762808560343327</v>
      </c>
      <c r="C288" s="37">
        <v>994</v>
      </c>
      <c r="D288" s="16">
        <v>0.19639621864957257</v>
      </c>
      <c r="E288" s="37">
        <v>998</v>
      </c>
      <c r="F288" s="16">
        <v>0.181595088585391</v>
      </c>
      <c r="G288" s="38">
        <v>993</v>
      </c>
      <c r="H288" s="25">
        <v>0.2056796938480079</v>
      </c>
      <c r="I288" s="38">
        <v>993</v>
      </c>
      <c r="J288" s="25">
        <v>0.186947416445222</v>
      </c>
      <c r="K288" s="62">
        <v>1005</v>
      </c>
      <c r="L288" s="117">
        <v>0.206267560753378</v>
      </c>
      <c r="M288" s="62">
        <v>1004</v>
      </c>
      <c r="N288" s="117">
        <v>0.22077920260156</v>
      </c>
      <c r="O288" s="62">
        <v>1005</v>
      </c>
      <c r="P288" s="25">
        <f t="shared" si="21"/>
        <v>0.04315111699812674</v>
      </c>
      <c r="Q288" s="81" t="s">
        <v>332</v>
      </c>
      <c r="R288" s="108">
        <v>3.4959386828546433</v>
      </c>
      <c r="S288" s="74" t="s">
        <v>341</v>
      </c>
    </row>
    <row r="289" spans="1:19" s="3" customFormat="1" ht="12.75">
      <c r="A289" s="90" t="s">
        <v>232</v>
      </c>
      <c r="B289" s="16">
        <v>0.20600419361887584</v>
      </c>
      <c r="C289" s="37">
        <v>995</v>
      </c>
      <c r="D289" s="16">
        <v>0.19301101658535857</v>
      </c>
      <c r="E289" s="37">
        <v>997</v>
      </c>
      <c r="F289" s="16">
        <v>0.233567327718488</v>
      </c>
      <c r="G289" s="38">
        <v>1136</v>
      </c>
      <c r="H289" s="25">
        <v>0.21553501345846138</v>
      </c>
      <c r="I289" s="38">
        <v>974</v>
      </c>
      <c r="J289" s="25">
        <v>0.237338796902315</v>
      </c>
      <c r="K289" s="62">
        <v>1002</v>
      </c>
      <c r="L289" s="117">
        <v>0.244820878398674</v>
      </c>
      <c r="M289" s="62">
        <v>997</v>
      </c>
      <c r="N289" s="117">
        <v>0.223819107927674</v>
      </c>
      <c r="O289" s="62">
        <v>1000</v>
      </c>
      <c r="P289" s="25">
        <f t="shared" si="21"/>
        <v>0.01781491430879817</v>
      </c>
      <c r="Q289" s="81" t="s">
        <v>332</v>
      </c>
      <c r="R289" s="108">
        <v>3.60401590908771</v>
      </c>
      <c r="S289" s="74" t="s">
        <v>343</v>
      </c>
    </row>
    <row r="290" spans="1:19" s="3" customFormat="1" ht="12.75">
      <c r="A290" s="90" t="s">
        <v>233</v>
      </c>
      <c r="B290" s="16">
        <v>0.1757511936571072</v>
      </c>
      <c r="C290" s="37">
        <v>1018</v>
      </c>
      <c r="D290" s="16">
        <v>0.19297770512708326</v>
      </c>
      <c r="E290" s="37">
        <v>995</v>
      </c>
      <c r="F290" s="16">
        <v>0.184446586294034</v>
      </c>
      <c r="G290" s="38">
        <v>998</v>
      </c>
      <c r="H290" s="25">
        <v>0.21827351082677976</v>
      </c>
      <c r="I290" s="38">
        <v>985</v>
      </c>
      <c r="J290" s="25">
        <v>0.232822010107466</v>
      </c>
      <c r="K290" s="62">
        <v>1004</v>
      </c>
      <c r="L290" s="117">
        <v>0.22577608104921</v>
      </c>
      <c r="M290" s="62">
        <v>1013</v>
      </c>
      <c r="N290" s="117">
        <v>0.192576635843118</v>
      </c>
      <c r="O290" s="62">
        <v>1006</v>
      </c>
      <c r="P290" s="25">
        <f t="shared" si="21"/>
        <v>0.016825442186010786</v>
      </c>
      <c r="Q290" s="81" t="s">
        <v>332</v>
      </c>
      <c r="R290" s="108">
        <v>3.377033829907036</v>
      </c>
      <c r="S290" s="74" t="s">
        <v>343</v>
      </c>
    </row>
    <row r="291" spans="1:19" s="3" customFormat="1" ht="12.75">
      <c r="A291" s="90" t="s">
        <v>234</v>
      </c>
      <c r="B291" s="16">
        <v>0.2233489728595776</v>
      </c>
      <c r="C291" s="37">
        <v>1013</v>
      </c>
      <c r="D291" s="16">
        <v>0.2364822649860713</v>
      </c>
      <c r="E291" s="37">
        <v>1003</v>
      </c>
      <c r="F291" s="16">
        <v>0.228611349716538</v>
      </c>
      <c r="G291" s="38">
        <v>993</v>
      </c>
      <c r="H291" s="25">
        <v>0.23379552759062514</v>
      </c>
      <c r="I291" s="38">
        <v>998</v>
      </c>
      <c r="J291" s="25">
        <v>0.239742393931057</v>
      </c>
      <c r="K291" s="62">
        <v>1007</v>
      </c>
      <c r="L291" s="117">
        <v>0.230813356792021</v>
      </c>
      <c r="M291" s="62">
        <v>1005</v>
      </c>
      <c r="N291" s="117">
        <v>0.235175507658276</v>
      </c>
      <c r="O291" s="62">
        <v>1007</v>
      </c>
      <c r="P291" s="25">
        <f t="shared" si="21"/>
        <v>0.011826534798698385</v>
      </c>
      <c r="Q291" s="81" t="s">
        <v>332</v>
      </c>
      <c r="R291" s="108">
        <v>3.6660686817719808</v>
      </c>
      <c r="S291" s="74" t="s">
        <v>343</v>
      </c>
    </row>
    <row r="292" spans="1:19" s="3" customFormat="1" ht="12.75">
      <c r="A292" s="90" t="s">
        <v>235</v>
      </c>
      <c r="B292" s="16">
        <v>0.23097172408806632</v>
      </c>
      <c r="C292" s="37">
        <v>1006</v>
      </c>
      <c r="D292" s="16">
        <v>0.22125864350654595</v>
      </c>
      <c r="E292" s="37">
        <v>1009</v>
      </c>
      <c r="F292" s="16">
        <v>0.234071580959017</v>
      </c>
      <c r="G292" s="38">
        <v>991</v>
      </c>
      <c r="H292" s="25">
        <v>0.25418293191532115</v>
      </c>
      <c r="I292" s="38">
        <v>972</v>
      </c>
      <c r="J292" s="25">
        <v>0.264519131148626</v>
      </c>
      <c r="K292" s="62">
        <v>1000</v>
      </c>
      <c r="L292" s="117">
        <v>0.278436087377641</v>
      </c>
      <c r="M292" s="62">
        <v>996</v>
      </c>
      <c r="N292" s="117">
        <v>0.276690544093206</v>
      </c>
      <c r="O292" s="62">
        <v>1003</v>
      </c>
      <c r="P292" s="25">
        <f t="shared" si="21"/>
        <v>0.04571882000513966</v>
      </c>
      <c r="Q292" s="81" t="s">
        <v>332</v>
      </c>
      <c r="R292" s="108">
        <v>3.8010797229503255</v>
      </c>
      <c r="S292" s="74" t="s">
        <v>341</v>
      </c>
    </row>
    <row r="293" spans="1:19" s="3" customFormat="1" ht="12.75">
      <c r="A293" s="90" t="s">
        <v>236</v>
      </c>
      <c r="B293" s="16">
        <v>0.1949299859981293</v>
      </c>
      <c r="C293" s="37">
        <v>1001</v>
      </c>
      <c r="D293" s="16">
        <v>0.2152395977832185</v>
      </c>
      <c r="E293" s="37">
        <v>990</v>
      </c>
      <c r="F293" s="16">
        <v>0.191578758386036</v>
      </c>
      <c r="G293" s="38">
        <v>996</v>
      </c>
      <c r="H293" s="25">
        <v>0.23755301062412829</v>
      </c>
      <c r="I293" s="38">
        <v>991</v>
      </c>
      <c r="J293" s="25">
        <v>0.214116641680451</v>
      </c>
      <c r="K293" s="62">
        <v>1006</v>
      </c>
      <c r="L293" s="117">
        <v>0.233669448335067</v>
      </c>
      <c r="M293" s="62">
        <v>1014</v>
      </c>
      <c r="N293" s="117">
        <v>0.244465898137847</v>
      </c>
      <c r="O293" s="62">
        <v>1009</v>
      </c>
      <c r="P293" s="25">
        <f t="shared" si="21"/>
        <v>0.0495359121397177</v>
      </c>
      <c r="Q293" s="81" t="s">
        <v>332</v>
      </c>
      <c r="R293" s="108">
        <v>3.61315960836999</v>
      </c>
      <c r="S293" s="74" t="s">
        <v>341</v>
      </c>
    </row>
    <row r="294" spans="1:19" s="3" customFormat="1" ht="12.75">
      <c r="A294" s="90" t="s">
        <v>237</v>
      </c>
      <c r="B294" s="16">
        <v>0.19189615210341698</v>
      </c>
      <c r="C294" s="37">
        <v>1010</v>
      </c>
      <c r="D294" s="16">
        <v>0.19810466175805455</v>
      </c>
      <c r="E294" s="37">
        <v>991</v>
      </c>
      <c r="F294" s="16">
        <v>0.199627153578409</v>
      </c>
      <c r="G294" s="38">
        <v>994</v>
      </c>
      <c r="H294" s="25">
        <v>0.19691501551169194</v>
      </c>
      <c r="I294" s="38">
        <v>977</v>
      </c>
      <c r="J294" s="25">
        <v>0.182837468838103</v>
      </c>
      <c r="K294" s="62">
        <v>1003</v>
      </c>
      <c r="L294" s="117">
        <v>0.168781790977804</v>
      </c>
      <c r="M294" s="62">
        <v>1000</v>
      </c>
      <c r="N294" s="117">
        <v>0.20075010625146</v>
      </c>
      <c r="O294" s="62">
        <v>1006</v>
      </c>
      <c r="P294" s="25">
        <f t="shared" si="21"/>
        <v>0.00885395414804302</v>
      </c>
      <c r="Q294" s="81" t="s">
        <v>332</v>
      </c>
      <c r="R294" s="108">
        <v>3.4677557120140574</v>
      </c>
      <c r="S294" s="74" t="s">
        <v>343</v>
      </c>
    </row>
    <row r="295" spans="1:19" s="3" customFormat="1" ht="12.75">
      <c r="A295" s="90" t="s">
        <v>238</v>
      </c>
      <c r="B295" s="16">
        <v>0.17974476682217555</v>
      </c>
      <c r="C295" s="37">
        <v>1012</v>
      </c>
      <c r="D295" s="16">
        <v>0.1740463645767199</v>
      </c>
      <c r="E295" s="37">
        <v>1013</v>
      </c>
      <c r="F295" s="16">
        <v>0.189318669027429</v>
      </c>
      <c r="G295" s="38">
        <v>1005</v>
      </c>
      <c r="H295" s="25">
        <v>0.21505246737015077</v>
      </c>
      <c r="I295" s="38">
        <v>1006</v>
      </c>
      <c r="J295" s="25">
        <v>0.197372519860758</v>
      </c>
      <c r="K295" s="62">
        <v>1000</v>
      </c>
      <c r="L295" s="117">
        <v>0.204408994358428</v>
      </c>
      <c r="M295" s="62">
        <v>1001</v>
      </c>
      <c r="N295" s="117">
        <v>0.193420367400729</v>
      </c>
      <c r="O295" s="62">
        <v>1012</v>
      </c>
      <c r="P295" s="25">
        <f t="shared" si="21"/>
        <v>0.013675600578553437</v>
      </c>
      <c r="Q295" s="81" t="s">
        <v>332</v>
      </c>
      <c r="R295" s="108">
        <v>3.393955753549514</v>
      </c>
      <c r="S295" s="74" t="s">
        <v>343</v>
      </c>
    </row>
    <row r="296" spans="1:19" s="3" customFormat="1" ht="12.75">
      <c r="A296" s="90" t="s">
        <v>434</v>
      </c>
      <c r="B296" s="16">
        <v>0.2050662368877656</v>
      </c>
      <c r="C296" s="37">
        <v>1003</v>
      </c>
      <c r="D296" s="16">
        <v>0.23047925164887356</v>
      </c>
      <c r="E296" s="37">
        <v>989</v>
      </c>
      <c r="F296" s="16">
        <v>0.23434285988211</v>
      </c>
      <c r="G296" s="38">
        <v>997</v>
      </c>
      <c r="H296" s="25">
        <v>0.2554683071314127</v>
      </c>
      <c r="I296" s="38">
        <v>999</v>
      </c>
      <c r="J296" s="25">
        <v>0.264932909139449</v>
      </c>
      <c r="K296" s="62">
        <v>1002</v>
      </c>
      <c r="L296" s="117">
        <v>0.260655207542752</v>
      </c>
      <c r="M296" s="62">
        <v>1001</v>
      </c>
      <c r="N296" s="117">
        <v>0.260318092460461</v>
      </c>
      <c r="O296" s="62">
        <v>1006</v>
      </c>
      <c r="P296" s="25">
        <f t="shared" si="21"/>
        <v>0.05525185557269541</v>
      </c>
      <c r="Q296" s="81" t="s">
        <v>332</v>
      </c>
      <c r="R296" s="108">
        <v>3.687356778146972</v>
      </c>
      <c r="S296" s="74" t="s">
        <v>341</v>
      </c>
    </row>
    <row r="297" spans="1:19" s="3" customFormat="1" ht="12.75">
      <c r="A297" s="90" t="s">
        <v>239</v>
      </c>
      <c r="B297" s="16">
        <v>0.2365146373168037</v>
      </c>
      <c r="C297" s="37">
        <v>990</v>
      </c>
      <c r="D297" s="16">
        <v>0.20672799091516128</v>
      </c>
      <c r="E297" s="37">
        <v>997</v>
      </c>
      <c r="F297" s="16">
        <v>0.21731269711303</v>
      </c>
      <c r="G297" s="38">
        <v>995</v>
      </c>
      <c r="H297" s="25">
        <v>0.25133004976293927</v>
      </c>
      <c r="I297" s="38">
        <v>976</v>
      </c>
      <c r="J297" s="25">
        <v>0.227283893378659</v>
      </c>
      <c r="K297" s="62">
        <v>1003</v>
      </c>
      <c r="L297" s="117">
        <v>0.221126078919952</v>
      </c>
      <c r="M297" s="62">
        <v>1005</v>
      </c>
      <c r="N297" s="117">
        <v>0.238615318939184</v>
      </c>
      <c r="O297" s="62">
        <v>1005</v>
      </c>
      <c r="P297" s="25">
        <f t="shared" si="21"/>
        <v>0.002100681622380307</v>
      </c>
      <c r="Q297" s="81" t="s">
        <v>332</v>
      </c>
      <c r="R297" s="108">
        <v>3.735194559178522</v>
      </c>
      <c r="S297" s="74" t="s">
        <v>343</v>
      </c>
    </row>
    <row r="298" spans="1:19" s="3" customFormat="1" ht="12.75">
      <c r="A298" s="88" t="s">
        <v>308</v>
      </c>
      <c r="B298" s="16"/>
      <c r="C298" s="37"/>
      <c r="D298" s="16"/>
      <c r="E298" s="37"/>
      <c r="F298" s="16"/>
      <c r="G298" s="38"/>
      <c r="H298" s="25"/>
      <c r="I298" s="38"/>
      <c r="J298" s="25"/>
      <c r="K298" s="62"/>
      <c r="L298" s="117"/>
      <c r="M298" s="62"/>
      <c r="N298" s="117"/>
      <c r="O298" s="62"/>
      <c r="P298" s="25"/>
      <c r="Q298" s="81"/>
      <c r="R298" s="108"/>
      <c r="S298" s="74"/>
    </row>
    <row r="299" spans="1:19" s="3" customFormat="1" ht="12.75">
      <c r="A299" s="90" t="s">
        <v>240</v>
      </c>
      <c r="B299" s="16">
        <v>0.2420066382666379</v>
      </c>
      <c r="C299" s="37">
        <v>1005</v>
      </c>
      <c r="D299" s="16">
        <v>0.2315642299986557</v>
      </c>
      <c r="E299" s="37">
        <v>1004</v>
      </c>
      <c r="F299" s="16">
        <v>0.214483371349533</v>
      </c>
      <c r="G299" s="38">
        <v>990</v>
      </c>
      <c r="H299" s="25">
        <v>0.27391802640998547</v>
      </c>
      <c r="I299" s="38">
        <v>1002</v>
      </c>
      <c r="J299" s="25">
        <v>0.263752094843846</v>
      </c>
      <c r="K299" s="62">
        <v>1008</v>
      </c>
      <c r="L299" s="117">
        <v>0.262392538420796</v>
      </c>
      <c r="M299" s="62">
        <v>1006</v>
      </c>
      <c r="N299" s="117">
        <v>0.306765662848767</v>
      </c>
      <c r="O299" s="62">
        <v>1010</v>
      </c>
      <c r="P299" s="25">
        <f>N299-B299</f>
        <v>0.0647590245821291</v>
      </c>
      <c r="Q299" s="81" t="s">
        <v>332</v>
      </c>
      <c r="R299" s="108">
        <v>3.8859526309689136</v>
      </c>
      <c r="S299" s="74" t="s">
        <v>341</v>
      </c>
    </row>
    <row r="300" spans="1:19" s="3" customFormat="1" ht="12.75">
      <c r="A300" s="90" t="s">
        <v>241</v>
      </c>
      <c r="B300" s="16">
        <v>0.20720732516260779</v>
      </c>
      <c r="C300" s="37">
        <v>1000</v>
      </c>
      <c r="D300" s="16">
        <v>0.2658299584741333</v>
      </c>
      <c r="E300" s="37">
        <v>992</v>
      </c>
      <c r="F300" s="16">
        <v>0.259327276492576</v>
      </c>
      <c r="G300" s="38">
        <v>994</v>
      </c>
      <c r="H300" s="25">
        <v>0.25048639990425314</v>
      </c>
      <c r="I300" s="38">
        <v>1001</v>
      </c>
      <c r="J300" s="25">
        <v>0.297660628898017</v>
      </c>
      <c r="K300" s="62">
        <v>1000</v>
      </c>
      <c r="L300" s="117">
        <v>0.3005517694499</v>
      </c>
      <c r="M300" s="62">
        <v>994</v>
      </c>
      <c r="N300" s="117">
        <v>0.307548926122895</v>
      </c>
      <c r="O300" s="62">
        <v>1003</v>
      </c>
      <c r="P300" s="25">
        <f>N300-B300</f>
        <v>0.10034160096028724</v>
      </c>
      <c r="Q300" s="81" t="s">
        <v>332</v>
      </c>
      <c r="R300" s="108">
        <v>3.803602365388513</v>
      </c>
      <c r="S300" s="74" t="s">
        <v>341</v>
      </c>
    </row>
    <row r="301" spans="1:19" s="3" customFormat="1" ht="12.75">
      <c r="A301" s="90" t="s">
        <v>242</v>
      </c>
      <c r="B301" s="16">
        <v>0.22822744985357513</v>
      </c>
      <c r="C301" s="37">
        <v>1001</v>
      </c>
      <c r="D301" s="16">
        <v>0.2558485867694253</v>
      </c>
      <c r="E301" s="37">
        <v>996</v>
      </c>
      <c r="F301" s="16">
        <v>0.271407943000247</v>
      </c>
      <c r="G301" s="38">
        <v>1002</v>
      </c>
      <c r="H301" s="25">
        <v>0.2724092985145806</v>
      </c>
      <c r="I301" s="38">
        <v>991</v>
      </c>
      <c r="J301" s="25">
        <v>0.277577811333393</v>
      </c>
      <c r="K301" s="62">
        <v>999</v>
      </c>
      <c r="L301" s="117">
        <v>0.273671058972728</v>
      </c>
      <c r="M301" s="62">
        <v>1001</v>
      </c>
      <c r="N301" s="117">
        <v>0.289096647814816</v>
      </c>
      <c r="O301" s="62">
        <v>1008</v>
      </c>
      <c r="P301" s="25">
        <f>N301-B301</f>
        <v>0.06086919796124085</v>
      </c>
      <c r="Q301" s="81" t="s">
        <v>332</v>
      </c>
      <c r="R301" s="108">
        <v>3.8200012019251033</v>
      </c>
      <c r="S301" s="74" t="s">
        <v>341</v>
      </c>
    </row>
    <row r="302" spans="1:19" s="3" customFormat="1" ht="12.75">
      <c r="A302" s="90" t="s">
        <v>243</v>
      </c>
      <c r="B302" s="16">
        <v>0.2528642664691488</v>
      </c>
      <c r="C302" s="37">
        <v>1001</v>
      </c>
      <c r="D302" s="16">
        <v>0.2947661738797541</v>
      </c>
      <c r="E302" s="37">
        <v>988</v>
      </c>
      <c r="F302" s="16">
        <v>0.258797951970949</v>
      </c>
      <c r="G302" s="38">
        <v>991</v>
      </c>
      <c r="H302" s="25">
        <v>0.26829543107876</v>
      </c>
      <c r="I302" s="38">
        <v>988</v>
      </c>
      <c r="J302" s="25">
        <v>0.28651102521929</v>
      </c>
      <c r="K302" s="62">
        <v>1003</v>
      </c>
      <c r="L302" s="117">
        <v>0.293905171989407</v>
      </c>
      <c r="M302" s="62">
        <v>1000</v>
      </c>
      <c r="N302" s="117">
        <v>0.273705111927532</v>
      </c>
      <c r="O302" s="62">
        <v>1004</v>
      </c>
      <c r="P302" s="25">
        <f>N302-B302</f>
        <v>0.020840845458383217</v>
      </c>
      <c r="Q302" s="81" t="s">
        <v>332</v>
      </c>
      <c r="R302" s="108">
        <v>3.8544476322184025</v>
      </c>
      <c r="S302" s="74" t="s">
        <v>343</v>
      </c>
    </row>
    <row r="303" spans="1:19" s="3" customFormat="1" ht="12.75">
      <c r="A303" s="90" t="s">
        <v>244</v>
      </c>
      <c r="B303" s="16">
        <v>0.25720824831080064</v>
      </c>
      <c r="C303" s="37">
        <v>1024</v>
      </c>
      <c r="D303" s="16">
        <v>0.28359860686566507</v>
      </c>
      <c r="E303" s="37">
        <v>1002</v>
      </c>
      <c r="F303" s="16">
        <v>0.277172785470098</v>
      </c>
      <c r="G303" s="38">
        <v>991</v>
      </c>
      <c r="H303" s="25">
        <v>0.2783968859525771</v>
      </c>
      <c r="I303" s="38">
        <v>988</v>
      </c>
      <c r="J303" s="25">
        <v>0.238920058709876</v>
      </c>
      <c r="K303" s="62">
        <v>999</v>
      </c>
      <c r="L303" s="117">
        <v>0.237122382783122</v>
      </c>
      <c r="M303" s="62">
        <v>1004</v>
      </c>
      <c r="N303" s="117">
        <v>0.235410405621974</v>
      </c>
      <c r="O303" s="62">
        <v>1007</v>
      </c>
      <c r="P303" s="25">
        <f>N303-B303</f>
        <v>-0.021797842688826646</v>
      </c>
      <c r="Q303" s="81" t="s">
        <v>332</v>
      </c>
      <c r="R303" s="108">
        <v>3.7461929651071326</v>
      </c>
      <c r="S303" s="74" t="s">
        <v>343</v>
      </c>
    </row>
    <row r="304" spans="1:19" s="3" customFormat="1" ht="12.75">
      <c r="A304" s="88" t="s">
        <v>311</v>
      </c>
      <c r="B304" s="16"/>
      <c r="C304" s="37"/>
      <c r="D304" s="16"/>
      <c r="E304" s="37"/>
      <c r="F304" s="16"/>
      <c r="G304" s="38"/>
      <c r="H304" s="25"/>
      <c r="I304" s="38"/>
      <c r="J304" s="25"/>
      <c r="K304" s="62"/>
      <c r="L304" s="117"/>
      <c r="M304" s="62"/>
      <c r="N304" s="117"/>
      <c r="O304" s="62"/>
      <c r="P304" s="25"/>
      <c r="Q304" s="81"/>
      <c r="R304" s="108"/>
      <c r="S304" s="74"/>
    </row>
    <row r="305" spans="1:19" s="3" customFormat="1" ht="12.75">
      <c r="A305" s="90" t="s">
        <v>245</v>
      </c>
      <c r="B305" s="16">
        <v>0.26389926457561996</v>
      </c>
      <c r="C305" s="37">
        <v>1047</v>
      </c>
      <c r="D305" s="16">
        <v>0.28946518761595197</v>
      </c>
      <c r="E305" s="37">
        <v>993</v>
      </c>
      <c r="F305" s="16">
        <v>0.306497297119141</v>
      </c>
      <c r="G305" s="38">
        <v>1006</v>
      </c>
      <c r="H305" s="25">
        <v>0.2558984497477373</v>
      </c>
      <c r="I305" s="38">
        <v>973</v>
      </c>
      <c r="J305" s="25">
        <v>0.2836542182042</v>
      </c>
      <c r="K305" s="62">
        <v>1002</v>
      </c>
      <c r="L305" s="117">
        <v>0.302984845453277</v>
      </c>
      <c r="M305" s="62">
        <v>1007</v>
      </c>
      <c r="N305" s="117">
        <v>0.304755381537309</v>
      </c>
      <c r="O305" s="62">
        <v>1005</v>
      </c>
      <c r="P305" s="25">
        <f aca="true" t="shared" si="22" ref="P305:P315">N305-B305</f>
        <v>0.04085611696168906</v>
      </c>
      <c r="Q305" s="81" t="s">
        <v>332</v>
      </c>
      <c r="R305" s="108">
        <v>3.9021313662352455</v>
      </c>
      <c r="S305" s="74" t="s">
        <v>341</v>
      </c>
    </row>
    <row r="306" spans="1:19" s="3" customFormat="1" ht="12.75">
      <c r="A306" s="90" t="s">
        <v>435</v>
      </c>
      <c r="B306" s="16">
        <v>0.2437971196825363</v>
      </c>
      <c r="C306" s="37">
        <v>1012</v>
      </c>
      <c r="D306" s="16">
        <v>0.24595419897408097</v>
      </c>
      <c r="E306" s="37">
        <v>1007</v>
      </c>
      <c r="F306" s="16">
        <v>0.238921712047784</v>
      </c>
      <c r="G306" s="38">
        <v>996</v>
      </c>
      <c r="H306" s="25">
        <v>0.25130596299351404</v>
      </c>
      <c r="I306" s="38">
        <v>989</v>
      </c>
      <c r="J306" s="25">
        <v>0.245606690373259</v>
      </c>
      <c r="K306" s="62">
        <v>990</v>
      </c>
      <c r="L306" s="117">
        <v>0.223261669863792</v>
      </c>
      <c r="M306" s="62">
        <v>987</v>
      </c>
      <c r="N306" s="117">
        <v>0.224253538546298</v>
      </c>
      <c r="O306" s="62">
        <v>1004</v>
      </c>
      <c r="P306" s="25">
        <f t="shared" si="22"/>
        <v>-0.019543581136238303</v>
      </c>
      <c r="Q306" s="81" t="s">
        <v>332</v>
      </c>
      <c r="R306" s="108">
        <v>3.6952357855979585</v>
      </c>
      <c r="S306" s="74" t="s">
        <v>343</v>
      </c>
    </row>
    <row r="307" spans="1:19" s="3" customFormat="1" ht="12.75">
      <c r="A307" s="90" t="s">
        <v>246</v>
      </c>
      <c r="B307" s="16">
        <v>0.2609620242532488</v>
      </c>
      <c r="C307" s="37">
        <v>1016</v>
      </c>
      <c r="D307" s="16">
        <v>0.2788670057840112</v>
      </c>
      <c r="E307" s="37">
        <v>999</v>
      </c>
      <c r="F307" s="16">
        <v>0.266970722952351</v>
      </c>
      <c r="G307" s="38">
        <v>989</v>
      </c>
      <c r="H307" s="25">
        <v>0.23951348691626495</v>
      </c>
      <c r="I307" s="38">
        <v>1002</v>
      </c>
      <c r="J307" s="25">
        <v>0.298500919650974</v>
      </c>
      <c r="K307" s="62">
        <v>1004</v>
      </c>
      <c r="L307" s="117">
        <v>0.299751663224503</v>
      </c>
      <c r="M307" s="62">
        <v>1001</v>
      </c>
      <c r="N307" s="117">
        <v>0.292759420642252</v>
      </c>
      <c r="O307" s="62">
        <v>1027</v>
      </c>
      <c r="P307" s="25">
        <f t="shared" si="22"/>
        <v>0.031797396389003196</v>
      </c>
      <c r="Q307" s="81" t="s">
        <v>332</v>
      </c>
      <c r="R307" s="108">
        <v>3.87778753666799</v>
      </c>
      <c r="S307" s="74" t="s">
        <v>343</v>
      </c>
    </row>
    <row r="308" spans="1:19" s="3" customFormat="1" ht="12.75">
      <c r="A308" s="90" t="s">
        <v>247</v>
      </c>
      <c r="B308" s="16">
        <v>0.24579432390211223</v>
      </c>
      <c r="C308" s="37">
        <v>1000</v>
      </c>
      <c r="D308" s="16">
        <v>0.24392273397874628</v>
      </c>
      <c r="E308" s="37">
        <v>995</v>
      </c>
      <c r="F308" s="16">
        <v>0.25489971903402</v>
      </c>
      <c r="G308" s="38">
        <v>996</v>
      </c>
      <c r="H308" s="25">
        <v>0.25772323476302295</v>
      </c>
      <c r="I308" s="38">
        <v>979</v>
      </c>
      <c r="J308" s="25">
        <v>0.264895702264766</v>
      </c>
      <c r="K308" s="62">
        <v>999</v>
      </c>
      <c r="L308" s="117">
        <v>0.280747147113904</v>
      </c>
      <c r="M308" s="62">
        <v>996</v>
      </c>
      <c r="N308" s="117">
        <v>0.284448385625439</v>
      </c>
      <c r="O308" s="62">
        <v>1002</v>
      </c>
      <c r="P308" s="25">
        <f t="shared" si="22"/>
        <v>0.03865406172332678</v>
      </c>
      <c r="Q308" s="81" t="s">
        <v>332</v>
      </c>
      <c r="R308" s="108">
        <v>3.863292321609908</v>
      </c>
      <c r="S308" s="74" t="s">
        <v>341</v>
      </c>
    </row>
    <row r="309" spans="1:19" s="3" customFormat="1" ht="12.75">
      <c r="A309" s="90" t="s">
        <v>436</v>
      </c>
      <c r="B309" s="16">
        <v>0.2349123298065717</v>
      </c>
      <c r="C309" s="37">
        <v>1004</v>
      </c>
      <c r="D309" s="16">
        <v>0.22984401539367696</v>
      </c>
      <c r="E309" s="37">
        <v>1001</v>
      </c>
      <c r="F309" s="16">
        <v>0.1987265691271</v>
      </c>
      <c r="G309" s="38">
        <v>990</v>
      </c>
      <c r="H309" s="25">
        <v>0.26277056391027787</v>
      </c>
      <c r="I309" s="38">
        <v>997</v>
      </c>
      <c r="J309" s="25">
        <v>0.253501553598757</v>
      </c>
      <c r="K309" s="62">
        <v>1000</v>
      </c>
      <c r="L309" s="117">
        <v>0.253803569629601</v>
      </c>
      <c r="M309" s="62">
        <v>991</v>
      </c>
      <c r="N309" s="117">
        <v>0.256033732567114</v>
      </c>
      <c r="O309" s="62">
        <v>1004</v>
      </c>
      <c r="P309" s="25">
        <f t="shared" si="22"/>
        <v>0.02112140276054228</v>
      </c>
      <c r="Q309" s="81" t="s">
        <v>332</v>
      </c>
      <c r="R309" s="108">
        <v>3.763680022697443</v>
      </c>
      <c r="S309" s="74" t="s">
        <v>343</v>
      </c>
    </row>
    <row r="310" spans="1:19" s="3" customFormat="1" ht="12.75">
      <c r="A310" s="90" t="s">
        <v>248</v>
      </c>
      <c r="B310" s="16">
        <v>0.2637574136062148</v>
      </c>
      <c r="C310" s="37">
        <v>992</v>
      </c>
      <c r="D310" s="16">
        <v>0.26750155125736425</v>
      </c>
      <c r="E310" s="37">
        <v>999</v>
      </c>
      <c r="F310" s="16">
        <v>0.257756722620462</v>
      </c>
      <c r="G310" s="38">
        <v>995</v>
      </c>
      <c r="H310" s="25">
        <v>0.2464409016492194</v>
      </c>
      <c r="I310" s="38">
        <v>992</v>
      </c>
      <c r="J310" s="25">
        <v>0.245570195509943</v>
      </c>
      <c r="K310" s="62">
        <v>992</v>
      </c>
      <c r="L310" s="117">
        <v>0.229626159666932</v>
      </c>
      <c r="M310" s="62">
        <v>998</v>
      </c>
      <c r="N310" s="117">
        <v>0.231972994184688</v>
      </c>
      <c r="O310" s="62">
        <v>996</v>
      </c>
      <c r="P310" s="25">
        <f t="shared" si="22"/>
        <v>-0.031784419421526794</v>
      </c>
      <c r="Q310" s="81" t="s">
        <v>332</v>
      </c>
      <c r="R310" s="108">
        <v>3.793663500502648</v>
      </c>
      <c r="S310" s="74" t="s">
        <v>343</v>
      </c>
    </row>
    <row r="311" spans="1:19" s="3" customFormat="1" ht="12.75">
      <c r="A311" s="90" t="s">
        <v>249</v>
      </c>
      <c r="B311" s="16">
        <v>0.21972875434985387</v>
      </c>
      <c r="C311" s="37">
        <v>1029</v>
      </c>
      <c r="D311" s="16">
        <v>0.2183102372693001</v>
      </c>
      <c r="E311" s="37">
        <v>994</v>
      </c>
      <c r="F311" s="16">
        <v>0.208822920788018</v>
      </c>
      <c r="G311" s="38">
        <v>1003</v>
      </c>
      <c r="H311" s="25">
        <v>0.2449293649041228</v>
      </c>
      <c r="I311" s="38">
        <v>985</v>
      </c>
      <c r="J311" s="25">
        <v>0.203173275383987</v>
      </c>
      <c r="K311" s="62">
        <v>998</v>
      </c>
      <c r="L311" s="117">
        <v>0.22214691451784</v>
      </c>
      <c r="M311" s="62">
        <v>996</v>
      </c>
      <c r="N311" s="117">
        <v>0.229839848982592</v>
      </c>
      <c r="O311" s="62">
        <v>998</v>
      </c>
      <c r="P311" s="25">
        <f t="shared" si="22"/>
        <v>0.010111094632738127</v>
      </c>
      <c r="Q311" s="81" t="s">
        <v>332</v>
      </c>
      <c r="R311" s="108">
        <v>3.6351759663211936</v>
      </c>
      <c r="S311" s="74" t="s">
        <v>343</v>
      </c>
    </row>
    <row r="312" spans="1:19" s="3" customFormat="1" ht="12.75">
      <c r="A312" s="90" t="s">
        <v>250</v>
      </c>
      <c r="B312" s="16">
        <v>0.24882827903856258</v>
      </c>
      <c r="C312" s="37">
        <v>988</v>
      </c>
      <c r="D312" s="16">
        <v>0.24169647854411497</v>
      </c>
      <c r="E312" s="37">
        <v>1015</v>
      </c>
      <c r="F312" s="16">
        <v>0.271262882017592</v>
      </c>
      <c r="G312" s="38">
        <v>992</v>
      </c>
      <c r="H312" s="25">
        <v>0.28856503075380213</v>
      </c>
      <c r="I312" s="38">
        <v>968</v>
      </c>
      <c r="J312" s="25">
        <v>0.291534986532176</v>
      </c>
      <c r="K312" s="62">
        <v>984</v>
      </c>
      <c r="L312" s="117">
        <v>0.302311435560587</v>
      </c>
      <c r="M312" s="62">
        <v>990</v>
      </c>
      <c r="N312" s="117">
        <v>0.289042623981759</v>
      </c>
      <c r="O312" s="62">
        <v>998</v>
      </c>
      <c r="P312" s="25">
        <f t="shared" si="22"/>
        <v>0.04021434494319642</v>
      </c>
      <c r="Q312" s="81" t="s">
        <v>332</v>
      </c>
      <c r="R312" s="108">
        <v>3.89587541556924</v>
      </c>
      <c r="S312" s="74" t="s">
        <v>341</v>
      </c>
    </row>
    <row r="313" spans="1:19" s="3" customFormat="1" ht="12.75">
      <c r="A313" s="90" t="s">
        <v>251</v>
      </c>
      <c r="B313" s="16">
        <v>0.22866197726518178</v>
      </c>
      <c r="C313" s="37">
        <v>1010</v>
      </c>
      <c r="D313" s="16">
        <v>0.22315231885410278</v>
      </c>
      <c r="E313" s="37">
        <v>993</v>
      </c>
      <c r="F313" s="16">
        <v>0.264086835150926</v>
      </c>
      <c r="G313" s="38">
        <v>998</v>
      </c>
      <c r="H313" s="25">
        <v>0.2846896233340233</v>
      </c>
      <c r="I313" s="38">
        <v>984</v>
      </c>
      <c r="J313" s="25">
        <v>0.273933722497216</v>
      </c>
      <c r="K313" s="62">
        <v>1001</v>
      </c>
      <c r="L313" s="117">
        <v>0.247723099648013</v>
      </c>
      <c r="M313" s="62">
        <v>998</v>
      </c>
      <c r="N313" s="117">
        <v>0.254917042141009</v>
      </c>
      <c r="O313" s="62">
        <v>999</v>
      </c>
      <c r="P313" s="25">
        <f t="shared" si="22"/>
        <v>0.02625506487582724</v>
      </c>
      <c r="Q313" s="81" t="s">
        <v>332</v>
      </c>
      <c r="R313" s="108">
        <v>3.74331189876489</v>
      </c>
      <c r="S313" s="74" t="s">
        <v>343</v>
      </c>
    </row>
    <row r="314" spans="1:19" s="3" customFormat="1" ht="12.75">
      <c r="A314" s="90" t="s">
        <v>252</v>
      </c>
      <c r="B314" s="16">
        <v>0.24444748167537672</v>
      </c>
      <c r="C314" s="37">
        <v>1009</v>
      </c>
      <c r="D314" s="16">
        <v>0.2624779255962881</v>
      </c>
      <c r="E314" s="37">
        <v>997</v>
      </c>
      <c r="F314" s="16">
        <v>0.265025788997572</v>
      </c>
      <c r="G314" s="38">
        <v>991</v>
      </c>
      <c r="H314" s="25">
        <v>0.26074374703253017</v>
      </c>
      <c r="I314" s="38">
        <v>980</v>
      </c>
      <c r="J314" s="25">
        <v>0.270738227190823</v>
      </c>
      <c r="K314" s="62">
        <v>1013</v>
      </c>
      <c r="L314" s="117">
        <v>0.28233413851802</v>
      </c>
      <c r="M314" s="62">
        <v>1008</v>
      </c>
      <c r="N314" s="117">
        <v>0.282972611747812</v>
      </c>
      <c r="O314" s="62">
        <v>1006</v>
      </c>
      <c r="P314" s="25">
        <f t="shared" si="22"/>
        <v>0.0385251300724353</v>
      </c>
      <c r="Q314" s="81" t="s">
        <v>332</v>
      </c>
      <c r="R314" s="108">
        <v>3.8444713256695326</v>
      </c>
      <c r="S314" s="74" t="s">
        <v>341</v>
      </c>
    </row>
    <row r="315" spans="1:19" s="3" customFormat="1" ht="12.75">
      <c r="A315" s="90" t="s">
        <v>253</v>
      </c>
      <c r="B315" s="16">
        <v>0.22805548012033014</v>
      </c>
      <c r="C315" s="37">
        <v>1014</v>
      </c>
      <c r="D315" s="16">
        <v>0.24091080302584647</v>
      </c>
      <c r="E315" s="37">
        <v>999</v>
      </c>
      <c r="F315" s="16">
        <v>0.206509635372112</v>
      </c>
      <c r="G315" s="38">
        <v>995</v>
      </c>
      <c r="H315" s="25">
        <v>0.25770085165951456</v>
      </c>
      <c r="I315" s="38">
        <v>1001</v>
      </c>
      <c r="J315" s="25">
        <v>0.261155992301023</v>
      </c>
      <c r="K315" s="62">
        <v>987</v>
      </c>
      <c r="L315" s="117">
        <v>0.259394888624337</v>
      </c>
      <c r="M315" s="62">
        <v>987</v>
      </c>
      <c r="N315" s="117">
        <v>0.269640846748733</v>
      </c>
      <c r="O315" s="62">
        <v>993</v>
      </c>
      <c r="P315" s="25">
        <f t="shared" si="22"/>
        <v>0.04158536662840287</v>
      </c>
      <c r="Q315" s="81" t="s">
        <v>332</v>
      </c>
      <c r="R315" s="108">
        <v>3.77999850458881</v>
      </c>
      <c r="S315" s="74" t="s">
        <v>341</v>
      </c>
    </row>
    <row r="316" spans="1:19" s="3" customFormat="1" ht="12.75">
      <c r="A316" s="88" t="s">
        <v>318</v>
      </c>
      <c r="B316" s="16"/>
      <c r="C316" s="37"/>
      <c r="D316" s="16"/>
      <c r="E316" s="37"/>
      <c r="F316" s="16"/>
      <c r="G316" s="38"/>
      <c r="H316" s="25"/>
      <c r="I316" s="38"/>
      <c r="J316" s="25"/>
      <c r="K316" s="62"/>
      <c r="L316" s="117"/>
      <c r="M316" s="62"/>
      <c r="N316" s="117"/>
      <c r="O316" s="62"/>
      <c r="P316" s="25"/>
      <c r="Q316" s="81"/>
      <c r="R316" s="108"/>
      <c r="S316" s="74"/>
    </row>
    <row r="317" spans="1:19" s="3" customFormat="1" ht="12.75">
      <c r="A317" s="90" t="s">
        <v>254</v>
      </c>
      <c r="B317" s="16">
        <v>0.20105558379786403</v>
      </c>
      <c r="C317" s="37">
        <v>1008</v>
      </c>
      <c r="D317" s="16">
        <v>0.21940434729355107</v>
      </c>
      <c r="E317" s="37">
        <v>1006</v>
      </c>
      <c r="F317" s="16">
        <v>0.195154329232714</v>
      </c>
      <c r="G317" s="38">
        <v>990</v>
      </c>
      <c r="H317" s="25">
        <v>0.1952329427767615</v>
      </c>
      <c r="I317" s="38">
        <v>992</v>
      </c>
      <c r="J317" s="25">
        <v>0.22488663334313</v>
      </c>
      <c r="K317" s="62">
        <v>993</v>
      </c>
      <c r="L317" s="117">
        <v>0.225473765838134</v>
      </c>
      <c r="M317" s="62">
        <v>989</v>
      </c>
      <c r="N317" s="117">
        <v>0.238338611931366</v>
      </c>
      <c r="O317" s="62">
        <v>991</v>
      </c>
      <c r="P317" s="25">
        <f aca="true" t="shared" si="23" ref="P317:P323">N317-B317</f>
        <v>0.037283028133501955</v>
      </c>
      <c r="Q317" s="81" t="s">
        <v>332</v>
      </c>
      <c r="R317" s="108">
        <v>3.6275323570102587</v>
      </c>
      <c r="S317" s="74" t="s">
        <v>341</v>
      </c>
    </row>
    <row r="318" spans="1:19" s="3" customFormat="1" ht="12.75">
      <c r="A318" s="90" t="s">
        <v>255</v>
      </c>
      <c r="B318" s="16">
        <v>0.19571517114094417</v>
      </c>
      <c r="C318" s="37">
        <v>1016</v>
      </c>
      <c r="D318" s="16">
        <v>0.21647635815273994</v>
      </c>
      <c r="E318" s="37">
        <v>1001</v>
      </c>
      <c r="F318" s="16">
        <v>0.201122537951331</v>
      </c>
      <c r="G318" s="38">
        <v>1000</v>
      </c>
      <c r="H318" s="25">
        <v>0.24258899200640532</v>
      </c>
      <c r="I318" s="38">
        <v>944</v>
      </c>
      <c r="J318" s="25">
        <v>0.210668073473138</v>
      </c>
      <c r="K318" s="62">
        <v>1021</v>
      </c>
      <c r="L318" s="117">
        <v>0.232010186897416</v>
      </c>
      <c r="M318" s="62">
        <v>1022</v>
      </c>
      <c r="N318" s="117">
        <v>0.222088920219055</v>
      </c>
      <c r="O318" s="62">
        <v>1016</v>
      </c>
      <c r="P318" s="25">
        <f t="shared" si="23"/>
        <v>0.026373749078110825</v>
      </c>
      <c r="Q318" s="81" t="s">
        <v>332</v>
      </c>
      <c r="R318" s="108">
        <v>3.5333127712604204</v>
      </c>
      <c r="S318" s="74" t="s">
        <v>343</v>
      </c>
    </row>
    <row r="319" spans="1:19" s="3" customFormat="1" ht="12.75">
      <c r="A319" s="90" t="s">
        <v>256</v>
      </c>
      <c r="B319" s="16">
        <v>0.27287824720541437</v>
      </c>
      <c r="C319" s="37">
        <v>1004</v>
      </c>
      <c r="D319" s="16">
        <v>0.2654412345922064</v>
      </c>
      <c r="E319" s="37">
        <v>987</v>
      </c>
      <c r="F319" s="16">
        <v>0.264420882791792</v>
      </c>
      <c r="G319" s="38">
        <v>990</v>
      </c>
      <c r="H319" s="25">
        <v>0.2610276376990603</v>
      </c>
      <c r="I319" s="38">
        <v>984</v>
      </c>
      <c r="J319" s="25">
        <v>0.282036075409299</v>
      </c>
      <c r="K319" s="62">
        <v>1007</v>
      </c>
      <c r="L319" s="117">
        <v>0.283086727256567</v>
      </c>
      <c r="M319" s="62">
        <v>1002</v>
      </c>
      <c r="N319" s="117">
        <v>0.281995880172531</v>
      </c>
      <c r="O319" s="62">
        <v>1007</v>
      </c>
      <c r="P319" s="25">
        <f t="shared" si="23"/>
        <v>0.009117632967116651</v>
      </c>
      <c r="Q319" s="81" t="s">
        <v>332</v>
      </c>
      <c r="R319" s="108">
        <v>3.9135852827158053</v>
      </c>
      <c r="S319" s="74" t="s">
        <v>343</v>
      </c>
    </row>
    <row r="320" spans="1:19" s="3" customFormat="1" ht="12.75">
      <c r="A320" s="90" t="s">
        <v>257</v>
      </c>
      <c r="B320" s="16">
        <v>0.1963888519075424</v>
      </c>
      <c r="C320" s="37">
        <v>1010</v>
      </c>
      <c r="D320" s="16">
        <v>0.17021701021380548</v>
      </c>
      <c r="E320" s="37">
        <v>1009</v>
      </c>
      <c r="F320" s="16">
        <v>0.172851005533464</v>
      </c>
      <c r="G320" s="38">
        <v>996</v>
      </c>
      <c r="H320" s="25">
        <v>0.24533535105430057</v>
      </c>
      <c r="I320" s="38">
        <v>986</v>
      </c>
      <c r="J320" s="25">
        <v>0.191513038972329</v>
      </c>
      <c r="K320" s="62">
        <v>998</v>
      </c>
      <c r="L320" s="117">
        <v>0.208458310230193</v>
      </c>
      <c r="M320" s="62">
        <v>996</v>
      </c>
      <c r="N320" s="117">
        <v>0.20113587042405</v>
      </c>
      <c r="O320" s="62">
        <v>994</v>
      </c>
      <c r="P320" s="25">
        <f t="shared" si="23"/>
        <v>0.004747018516507606</v>
      </c>
      <c r="Q320" s="81" t="s">
        <v>332</v>
      </c>
      <c r="R320" s="108">
        <v>3.494674100569424</v>
      </c>
      <c r="S320" s="74" t="s">
        <v>343</v>
      </c>
    </row>
    <row r="321" spans="1:19" s="3" customFormat="1" ht="12.75">
      <c r="A321" s="90" t="s">
        <v>258</v>
      </c>
      <c r="B321" s="16">
        <v>0.24494776769820772</v>
      </c>
      <c r="C321" s="37">
        <v>999</v>
      </c>
      <c r="D321" s="16">
        <v>0.2665981048157456</v>
      </c>
      <c r="E321" s="37">
        <v>1004</v>
      </c>
      <c r="F321" s="16">
        <v>0.251636601801997</v>
      </c>
      <c r="G321" s="38">
        <v>998</v>
      </c>
      <c r="H321" s="25">
        <v>0.2827262694961796</v>
      </c>
      <c r="I321" s="38">
        <v>998</v>
      </c>
      <c r="J321" s="25">
        <v>0.269967239123229</v>
      </c>
      <c r="K321" s="62">
        <v>993</v>
      </c>
      <c r="L321" s="117">
        <v>0.274222176585641</v>
      </c>
      <c r="M321" s="62">
        <v>996</v>
      </c>
      <c r="N321" s="117">
        <v>0.252779923522367</v>
      </c>
      <c r="O321" s="62">
        <v>1005</v>
      </c>
      <c r="P321" s="25">
        <f t="shared" si="23"/>
        <v>0.007832155824159276</v>
      </c>
      <c r="Q321" s="81" t="s">
        <v>332</v>
      </c>
      <c r="R321" s="108">
        <v>3.785774443028616</v>
      </c>
      <c r="S321" s="74" t="s">
        <v>343</v>
      </c>
    </row>
    <row r="322" spans="1:19" s="3" customFormat="1" ht="12.75">
      <c r="A322" s="90" t="s">
        <v>259</v>
      </c>
      <c r="B322" s="16">
        <v>0.2523495033811271</v>
      </c>
      <c r="C322" s="37">
        <v>1021</v>
      </c>
      <c r="D322" s="16">
        <v>0.26129681005928346</v>
      </c>
      <c r="E322" s="37">
        <v>988</v>
      </c>
      <c r="F322" s="16">
        <v>0.246279657861426</v>
      </c>
      <c r="G322" s="38">
        <v>991</v>
      </c>
      <c r="H322" s="25">
        <v>0.26689608937148074</v>
      </c>
      <c r="I322" s="38">
        <v>982</v>
      </c>
      <c r="J322" s="25">
        <v>0.264975367758464</v>
      </c>
      <c r="K322" s="62">
        <v>1003</v>
      </c>
      <c r="L322" s="117">
        <v>0.2838557087998</v>
      </c>
      <c r="M322" s="62">
        <v>1002</v>
      </c>
      <c r="N322" s="117">
        <v>0.29384807415017</v>
      </c>
      <c r="O322" s="62">
        <v>1014</v>
      </c>
      <c r="P322" s="25">
        <f t="shared" si="23"/>
        <v>0.0414985707690429</v>
      </c>
      <c r="Q322" s="81" t="s">
        <v>332</v>
      </c>
      <c r="R322" s="108">
        <v>3.86783612206377</v>
      </c>
      <c r="S322" s="74" t="s">
        <v>341</v>
      </c>
    </row>
    <row r="323" spans="1:19" s="3" customFormat="1" ht="12.75">
      <c r="A323" s="90" t="s">
        <v>260</v>
      </c>
      <c r="B323" s="16">
        <v>0.19600402877132597</v>
      </c>
      <c r="C323" s="37">
        <v>1028</v>
      </c>
      <c r="D323" s="16">
        <v>0.23305375494230796</v>
      </c>
      <c r="E323" s="37">
        <v>1001</v>
      </c>
      <c r="F323" s="16">
        <v>0.224383936836953</v>
      </c>
      <c r="G323" s="38">
        <v>991</v>
      </c>
      <c r="H323" s="25">
        <v>0.2182676550071544</v>
      </c>
      <c r="I323" s="38">
        <v>995</v>
      </c>
      <c r="J323" s="25">
        <v>0.225669423436277</v>
      </c>
      <c r="K323" s="62">
        <v>1003</v>
      </c>
      <c r="L323" s="117">
        <v>0.232191434811163</v>
      </c>
      <c r="M323" s="62">
        <v>1005</v>
      </c>
      <c r="N323" s="117">
        <v>0.227203039362846</v>
      </c>
      <c r="O323" s="62">
        <v>999</v>
      </c>
      <c r="P323" s="25">
        <f t="shared" si="23"/>
        <v>0.031199010591520027</v>
      </c>
      <c r="Q323" s="81" t="s">
        <v>332</v>
      </c>
      <c r="R323" s="108">
        <v>3.555397792738968</v>
      </c>
      <c r="S323" s="74" t="s">
        <v>343</v>
      </c>
    </row>
    <row r="324" spans="1:19" s="3" customFormat="1" ht="12.75">
      <c r="A324" s="89" t="s">
        <v>403</v>
      </c>
      <c r="B324" s="16"/>
      <c r="C324" s="37"/>
      <c r="D324" s="16"/>
      <c r="E324" s="37"/>
      <c r="F324" s="16"/>
      <c r="G324" s="38"/>
      <c r="H324" s="25"/>
      <c r="I324" s="38"/>
      <c r="J324" s="25"/>
      <c r="K324" s="62"/>
      <c r="L324" s="117"/>
      <c r="M324" s="62"/>
      <c r="N324" s="117"/>
      <c r="O324" s="62"/>
      <c r="P324" s="25"/>
      <c r="Q324" s="81"/>
      <c r="R324" s="108"/>
      <c r="S324" s="74"/>
    </row>
    <row r="325" spans="1:19" s="3" customFormat="1" ht="12.75">
      <c r="A325" s="88" t="s">
        <v>437</v>
      </c>
      <c r="B325" s="16">
        <v>0.23872961337727402</v>
      </c>
      <c r="C325" s="37">
        <v>1030</v>
      </c>
      <c r="D325" s="16">
        <v>0.225384008934623</v>
      </c>
      <c r="E325" s="37">
        <v>991</v>
      </c>
      <c r="F325" s="16">
        <v>0.248528584721295</v>
      </c>
      <c r="G325" s="38">
        <v>988</v>
      </c>
      <c r="H325" s="25">
        <v>0.26546518481830916</v>
      </c>
      <c r="I325" s="38">
        <v>984</v>
      </c>
      <c r="J325" s="25">
        <v>0.269206407059736</v>
      </c>
      <c r="K325" s="62">
        <v>995</v>
      </c>
      <c r="L325" s="117">
        <v>0.269940455778404</v>
      </c>
      <c r="M325" s="62">
        <v>992</v>
      </c>
      <c r="N325" s="117">
        <v>0.26914770117635</v>
      </c>
      <c r="O325" s="62">
        <v>994</v>
      </c>
      <c r="P325" s="25">
        <f aca="true" t="shared" si="24" ref="P325:P336">N325-B325</f>
        <v>0.030418087799075982</v>
      </c>
      <c r="Q325" s="81" t="s">
        <v>332</v>
      </c>
      <c r="R325" s="108">
        <v>3.7921772604430406</v>
      </c>
      <c r="S325" s="74" t="s">
        <v>343</v>
      </c>
    </row>
    <row r="326" spans="1:19" s="3" customFormat="1" ht="12.75">
      <c r="A326" s="88" t="s">
        <v>150</v>
      </c>
      <c r="B326" s="16">
        <v>0.2460396217157677</v>
      </c>
      <c r="C326" s="37">
        <v>1035</v>
      </c>
      <c r="D326" s="16">
        <v>0.23223262529738162</v>
      </c>
      <c r="E326" s="37">
        <v>995</v>
      </c>
      <c r="F326" s="16">
        <v>0.229076998100329</v>
      </c>
      <c r="G326" s="38">
        <v>997</v>
      </c>
      <c r="H326" s="25">
        <v>0.23066520316311792</v>
      </c>
      <c r="I326" s="38">
        <v>1008</v>
      </c>
      <c r="J326" s="25">
        <v>0.25271071350028</v>
      </c>
      <c r="K326" s="62">
        <v>1005</v>
      </c>
      <c r="L326" s="117">
        <v>0.247756377190245</v>
      </c>
      <c r="M326" s="62">
        <v>1005</v>
      </c>
      <c r="N326" s="117">
        <v>0.234376296303229</v>
      </c>
      <c r="O326" s="62">
        <v>1013</v>
      </c>
      <c r="P326" s="25">
        <f t="shared" si="24"/>
        <v>-0.0116633254125387</v>
      </c>
      <c r="Q326" s="81" t="s">
        <v>332</v>
      </c>
      <c r="R326" s="108">
        <v>3.7000535723497268</v>
      </c>
      <c r="S326" s="74" t="s">
        <v>343</v>
      </c>
    </row>
    <row r="327" spans="1:19" s="3" customFormat="1" ht="12.75">
      <c r="A327" s="88" t="s">
        <v>145</v>
      </c>
      <c r="B327" s="16">
        <v>0.21430209575224032</v>
      </c>
      <c r="C327" s="37">
        <v>1039</v>
      </c>
      <c r="D327" s="16">
        <v>0.22519026042190785</v>
      </c>
      <c r="E327" s="37">
        <v>1492</v>
      </c>
      <c r="F327" s="16">
        <v>0.235620528112912</v>
      </c>
      <c r="G327" s="38">
        <v>1007</v>
      </c>
      <c r="H327" s="25">
        <v>0.21169631349994356</v>
      </c>
      <c r="I327" s="38">
        <v>982</v>
      </c>
      <c r="J327" s="25">
        <v>0.233918418691637</v>
      </c>
      <c r="K327" s="62">
        <v>1019</v>
      </c>
      <c r="L327" s="117">
        <v>0.24388858385897</v>
      </c>
      <c r="M327" s="62">
        <v>1017</v>
      </c>
      <c r="N327" s="117">
        <v>0.236711387654009</v>
      </c>
      <c r="O327" s="62">
        <v>1017</v>
      </c>
      <c r="P327" s="25">
        <f t="shared" si="24"/>
        <v>0.022409291901768685</v>
      </c>
      <c r="Q327" s="81" t="s">
        <v>332</v>
      </c>
      <c r="R327" s="108">
        <v>3.612548567859877</v>
      </c>
      <c r="S327" s="74" t="s">
        <v>343</v>
      </c>
    </row>
    <row r="328" spans="1:19" s="3" customFormat="1" ht="12.75">
      <c r="A328" s="88" t="s">
        <v>438</v>
      </c>
      <c r="B328" s="16">
        <v>0.212110689662481</v>
      </c>
      <c r="C328" s="37">
        <v>6202</v>
      </c>
      <c r="D328" s="16">
        <v>0.22950554350849528</v>
      </c>
      <c r="E328" s="37">
        <v>5997</v>
      </c>
      <c r="F328" s="16">
        <v>0.233791412448414</v>
      </c>
      <c r="G328" s="38">
        <v>3531</v>
      </c>
      <c r="H328" s="25">
        <v>0.2546000167620184</v>
      </c>
      <c r="I328" s="38">
        <v>998</v>
      </c>
      <c r="J328" s="25">
        <v>0.268643067561243</v>
      </c>
      <c r="K328" s="62">
        <v>1045</v>
      </c>
      <c r="L328" s="117">
        <v>0.234925437963885</v>
      </c>
      <c r="M328" s="62">
        <v>1038</v>
      </c>
      <c r="N328" s="117">
        <v>0.239631115894321</v>
      </c>
      <c r="O328" s="62">
        <v>1046</v>
      </c>
      <c r="P328" s="25">
        <f t="shared" si="24"/>
        <v>0.027520426231840006</v>
      </c>
      <c r="Q328" s="81" t="s">
        <v>332</v>
      </c>
      <c r="R328" s="108">
        <v>2.779755281577011</v>
      </c>
      <c r="S328" s="74" t="s">
        <v>343</v>
      </c>
    </row>
    <row r="329" spans="1:19" s="3" customFormat="1" ht="12.75">
      <c r="A329" s="88" t="s">
        <v>457</v>
      </c>
      <c r="B329" s="16">
        <v>0.31990284136568187</v>
      </c>
      <c r="C329" s="37">
        <v>149</v>
      </c>
      <c r="D329" s="16">
        <v>0.31619816497953507</v>
      </c>
      <c r="E329" s="37">
        <v>240</v>
      </c>
      <c r="F329" s="16">
        <v>0.232609491437713</v>
      </c>
      <c r="G329" s="38">
        <v>288</v>
      </c>
      <c r="H329" s="25">
        <v>0.2804833775679684</v>
      </c>
      <c r="I329" s="38">
        <v>152</v>
      </c>
      <c r="J329" s="25">
        <v>0.27757533401923</v>
      </c>
      <c r="K329" s="62">
        <v>161</v>
      </c>
      <c r="L329" s="117">
        <v>0.26061079049816</v>
      </c>
      <c r="M329" s="62">
        <v>158</v>
      </c>
      <c r="N329" s="117">
        <v>0.262486639958576</v>
      </c>
      <c r="O329" s="62">
        <v>185</v>
      </c>
      <c r="P329" s="25">
        <f t="shared" si="24"/>
        <v>-0.05741620140710585</v>
      </c>
      <c r="Q329" s="81" t="s">
        <v>332</v>
      </c>
      <c r="R329" s="108">
        <v>9.812900606806455</v>
      </c>
      <c r="S329" s="74" t="s">
        <v>343</v>
      </c>
    </row>
    <row r="330" spans="1:19" s="3" customFormat="1" ht="12.75">
      <c r="A330" s="88" t="s">
        <v>146</v>
      </c>
      <c r="B330" s="16">
        <v>0.22171357193678992</v>
      </c>
      <c r="C330" s="37">
        <v>1025</v>
      </c>
      <c r="D330" s="16">
        <v>0.21844338484717293</v>
      </c>
      <c r="E330" s="37">
        <v>995</v>
      </c>
      <c r="F330" s="16">
        <v>0.248396847074175</v>
      </c>
      <c r="G330" s="38">
        <v>994</v>
      </c>
      <c r="H330" s="25">
        <v>0.23305685219171038</v>
      </c>
      <c r="I330" s="38">
        <v>1004</v>
      </c>
      <c r="J330" s="25">
        <v>0.244077753505964</v>
      </c>
      <c r="K330" s="62">
        <v>1008</v>
      </c>
      <c r="L330" s="117">
        <v>0.219743800365611</v>
      </c>
      <c r="M330" s="62">
        <v>1005</v>
      </c>
      <c r="N330" s="117">
        <v>0.221249727975467</v>
      </c>
      <c r="O330" s="62">
        <v>1022</v>
      </c>
      <c r="P330" s="25">
        <f t="shared" si="24"/>
        <v>-0.0004638439613229295</v>
      </c>
      <c r="Q330" s="81" t="s">
        <v>332</v>
      </c>
      <c r="R330" s="108">
        <v>3.5977469011209515</v>
      </c>
      <c r="S330" s="74" t="s">
        <v>343</v>
      </c>
    </row>
    <row r="331" spans="1:19" s="3" customFormat="1" ht="12.75">
      <c r="A331" s="88" t="s">
        <v>148</v>
      </c>
      <c r="B331" s="16">
        <v>0.18747362722452934</v>
      </c>
      <c r="C331" s="37">
        <v>1018</v>
      </c>
      <c r="D331" s="16">
        <v>0.23808680543843877</v>
      </c>
      <c r="E331" s="37">
        <v>998</v>
      </c>
      <c r="F331" s="16">
        <v>0.222339671918232</v>
      </c>
      <c r="G331" s="38">
        <v>1492</v>
      </c>
      <c r="H331" s="25">
        <v>0.26913548189214775</v>
      </c>
      <c r="I331" s="38">
        <v>979</v>
      </c>
      <c r="J331" s="25">
        <v>0.253602732754231</v>
      </c>
      <c r="K331" s="62">
        <v>1016</v>
      </c>
      <c r="L331" s="117">
        <v>0.259931728254764</v>
      </c>
      <c r="M331" s="62">
        <v>1011</v>
      </c>
      <c r="N331" s="117">
        <v>0.22899609017063</v>
      </c>
      <c r="O331" s="62">
        <v>1013</v>
      </c>
      <c r="P331" s="25">
        <f t="shared" si="24"/>
        <v>0.04152246294610065</v>
      </c>
      <c r="Q331" s="81" t="s">
        <v>332</v>
      </c>
      <c r="R331" s="108">
        <v>3.52759138982155</v>
      </c>
      <c r="S331" s="74" t="s">
        <v>341</v>
      </c>
    </row>
    <row r="332" spans="1:19" s="3" customFormat="1" ht="12.75">
      <c r="A332" s="88" t="s">
        <v>151</v>
      </c>
      <c r="B332" s="16">
        <v>0.2371472009460914</v>
      </c>
      <c r="C332" s="37">
        <v>1026</v>
      </c>
      <c r="D332" s="16">
        <v>0.211953137484551</v>
      </c>
      <c r="E332" s="37">
        <v>996</v>
      </c>
      <c r="F332" s="16">
        <v>0.253807670176437</v>
      </c>
      <c r="G332" s="38">
        <v>1003</v>
      </c>
      <c r="H332" s="25">
        <v>0.28906826774429456</v>
      </c>
      <c r="I332" s="38">
        <v>965</v>
      </c>
      <c r="J332" s="25">
        <v>0.289737222805201</v>
      </c>
      <c r="K332" s="62">
        <v>1009</v>
      </c>
      <c r="L332" s="117">
        <v>0.275394557264671</v>
      </c>
      <c r="M332" s="62">
        <v>1002</v>
      </c>
      <c r="N332" s="117">
        <v>0.25973292319888</v>
      </c>
      <c r="O332" s="62">
        <v>1008</v>
      </c>
      <c r="P332" s="25">
        <f t="shared" si="24"/>
        <v>0.02258572225278857</v>
      </c>
      <c r="Q332" s="81" t="s">
        <v>332</v>
      </c>
      <c r="R332" s="108">
        <v>3.7551766197482186</v>
      </c>
      <c r="S332" s="74" t="s">
        <v>343</v>
      </c>
    </row>
    <row r="333" spans="1:19" s="3" customFormat="1" ht="12.75">
      <c r="A333" s="88" t="s">
        <v>147</v>
      </c>
      <c r="B333" s="16">
        <v>0.22369408770409516</v>
      </c>
      <c r="C333" s="37">
        <v>1029</v>
      </c>
      <c r="D333" s="16">
        <v>0.20547283879655112</v>
      </c>
      <c r="E333" s="37">
        <v>1000</v>
      </c>
      <c r="F333" s="16">
        <v>0.202504523270866</v>
      </c>
      <c r="G333" s="38">
        <v>990</v>
      </c>
      <c r="H333" s="25">
        <v>0.21988319215234878</v>
      </c>
      <c r="I333" s="38">
        <v>955</v>
      </c>
      <c r="J333" s="25">
        <v>0.254593079681972</v>
      </c>
      <c r="K333" s="62">
        <v>1015</v>
      </c>
      <c r="L333" s="117">
        <v>0.258134087958268</v>
      </c>
      <c r="M333" s="62">
        <v>1016</v>
      </c>
      <c r="N333" s="117">
        <v>0.249704944719625</v>
      </c>
      <c r="O333" s="62">
        <v>1019</v>
      </c>
      <c r="P333" s="25">
        <f t="shared" si="24"/>
        <v>0.026010857015529854</v>
      </c>
      <c r="Q333" s="81" t="s">
        <v>332</v>
      </c>
      <c r="R333" s="108">
        <v>3.6805232463839546</v>
      </c>
      <c r="S333" s="74" t="s">
        <v>343</v>
      </c>
    </row>
    <row r="334" spans="1:19" s="3" customFormat="1" ht="12.75">
      <c r="A334" s="88" t="s">
        <v>152</v>
      </c>
      <c r="B334" s="16">
        <v>0.19614711391085798</v>
      </c>
      <c r="C334" s="37">
        <v>1034</v>
      </c>
      <c r="D334" s="16">
        <v>0.22506519540134037</v>
      </c>
      <c r="E334" s="37">
        <v>997</v>
      </c>
      <c r="F334" s="16">
        <v>0.236589620255876</v>
      </c>
      <c r="G334" s="38">
        <v>1072</v>
      </c>
      <c r="H334" s="25">
        <v>0.25089490597749226</v>
      </c>
      <c r="I334" s="38">
        <v>1006</v>
      </c>
      <c r="J334" s="25">
        <v>0.221408321491365</v>
      </c>
      <c r="K334" s="62">
        <v>1006</v>
      </c>
      <c r="L334" s="117">
        <v>0.236046140065995</v>
      </c>
      <c r="M334" s="62">
        <v>1004</v>
      </c>
      <c r="N334" s="117">
        <v>0.253231865549212</v>
      </c>
      <c r="O334" s="62">
        <v>1010</v>
      </c>
      <c r="P334" s="25">
        <f t="shared" si="24"/>
        <v>0.057084751638354025</v>
      </c>
      <c r="Q334" s="81" t="s">
        <v>332</v>
      </c>
      <c r="R334" s="108">
        <v>3.6125834018903635</v>
      </c>
      <c r="S334" s="74" t="s">
        <v>341</v>
      </c>
    </row>
    <row r="335" spans="1:19" s="3" customFormat="1" ht="12.75">
      <c r="A335" s="88" t="s">
        <v>149</v>
      </c>
      <c r="B335" s="16">
        <v>0.20840011165299524</v>
      </c>
      <c r="C335" s="37">
        <v>1029</v>
      </c>
      <c r="D335" s="16">
        <v>0.23599321215400956</v>
      </c>
      <c r="E335" s="37">
        <v>996</v>
      </c>
      <c r="F335" s="16">
        <v>0.204282492241331</v>
      </c>
      <c r="G335" s="38">
        <v>1019</v>
      </c>
      <c r="H335" s="25">
        <v>0.22392168631730175</v>
      </c>
      <c r="I335" s="38">
        <v>991</v>
      </c>
      <c r="J335" s="25">
        <v>0.182341403811365</v>
      </c>
      <c r="K335" s="62">
        <v>1003</v>
      </c>
      <c r="L335" s="117">
        <v>0.197477752778931</v>
      </c>
      <c r="M335" s="62">
        <v>1011</v>
      </c>
      <c r="N335" s="117">
        <v>0.188021739352547</v>
      </c>
      <c r="O335" s="62">
        <v>1007</v>
      </c>
      <c r="P335" s="25">
        <f t="shared" si="24"/>
        <v>-0.020378372300448228</v>
      </c>
      <c r="Q335" s="81" t="s">
        <v>332</v>
      </c>
      <c r="R335" s="108">
        <v>3.4616536851496935</v>
      </c>
      <c r="S335" s="74" t="s">
        <v>343</v>
      </c>
    </row>
    <row r="336" spans="1:19" s="3" customFormat="1" ht="12.75">
      <c r="A336" s="88" t="s">
        <v>439</v>
      </c>
      <c r="B336" s="16">
        <v>0.242394443114956</v>
      </c>
      <c r="C336" s="37">
        <v>4086</v>
      </c>
      <c r="D336" s="16">
        <v>0.25721291732150053</v>
      </c>
      <c r="E336" s="37">
        <v>3982</v>
      </c>
      <c r="F336" s="16">
        <v>0.25348779062906</v>
      </c>
      <c r="G336" s="38">
        <v>2489</v>
      </c>
      <c r="H336" s="25">
        <v>0.2287858072476828</v>
      </c>
      <c r="I336" s="38">
        <v>992</v>
      </c>
      <c r="J336" s="25">
        <v>0.27910426279367</v>
      </c>
      <c r="K336" s="62">
        <v>1035</v>
      </c>
      <c r="L336" s="117">
        <v>0.251532625570383</v>
      </c>
      <c r="M336" s="62">
        <v>1035</v>
      </c>
      <c r="N336" s="117">
        <v>0.24967077257376</v>
      </c>
      <c r="O336" s="62">
        <v>1044</v>
      </c>
      <c r="P336" s="25">
        <f t="shared" si="24"/>
        <v>0.007276329458803993</v>
      </c>
      <c r="Q336" s="81" t="s">
        <v>332</v>
      </c>
      <c r="R336" s="108">
        <v>2.935969300631824</v>
      </c>
      <c r="S336" s="74" t="s">
        <v>343</v>
      </c>
    </row>
    <row r="337" spans="1:19" s="3" customFormat="1" ht="12.75">
      <c r="A337" s="88" t="s">
        <v>296</v>
      </c>
      <c r="B337" s="16"/>
      <c r="C337" s="37"/>
      <c r="D337" s="16"/>
      <c r="E337" s="37"/>
      <c r="F337" s="16"/>
      <c r="G337" s="38"/>
      <c r="H337" s="25"/>
      <c r="I337" s="38"/>
      <c r="J337" s="25"/>
      <c r="K337" s="62"/>
      <c r="L337" s="117"/>
      <c r="M337" s="62"/>
      <c r="N337" s="117"/>
      <c r="O337" s="62"/>
      <c r="P337" s="25"/>
      <c r="Q337" s="81"/>
      <c r="R337" s="108"/>
      <c r="S337" s="74"/>
    </row>
    <row r="338" spans="1:19" s="3" customFormat="1" ht="12.75">
      <c r="A338" s="90" t="s">
        <v>153</v>
      </c>
      <c r="B338" s="16">
        <v>0.2215077102966324</v>
      </c>
      <c r="C338" s="37">
        <v>1027</v>
      </c>
      <c r="D338" s="16">
        <v>0.24060010945638458</v>
      </c>
      <c r="E338" s="37">
        <v>1009</v>
      </c>
      <c r="F338" s="16">
        <v>0.267411142137012</v>
      </c>
      <c r="G338" s="38">
        <v>1014</v>
      </c>
      <c r="H338" s="25">
        <v>0.2733138080093806</v>
      </c>
      <c r="I338" s="38">
        <v>1011</v>
      </c>
      <c r="J338" s="25">
        <v>0.263388837976842</v>
      </c>
      <c r="K338" s="62">
        <v>1005</v>
      </c>
      <c r="L338" s="117">
        <v>0.273390102440251</v>
      </c>
      <c r="M338" s="62">
        <v>1004</v>
      </c>
      <c r="N338" s="117">
        <v>0.299261951082299</v>
      </c>
      <c r="O338" s="62">
        <v>1008</v>
      </c>
      <c r="P338" s="25">
        <f aca="true" t="shared" si="25" ref="P338:P345">N338-B338</f>
        <v>0.07775424078566662</v>
      </c>
      <c r="Q338" s="81" t="s">
        <v>332</v>
      </c>
      <c r="R338" s="108">
        <v>3.8003203717312264</v>
      </c>
      <c r="S338" s="74" t="s">
        <v>341</v>
      </c>
    </row>
    <row r="339" spans="1:19" s="3" customFormat="1" ht="12.75">
      <c r="A339" s="90" t="s">
        <v>154</v>
      </c>
      <c r="B339" s="16">
        <v>0.19992050164224504</v>
      </c>
      <c r="C339" s="37">
        <v>1000</v>
      </c>
      <c r="D339" s="16">
        <v>0.28303016940276676</v>
      </c>
      <c r="E339" s="37">
        <v>999</v>
      </c>
      <c r="F339" s="16">
        <v>0.249351133686772</v>
      </c>
      <c r="G339" s="38">
        <v>992</v>
      </c>
      <c r="H339" s="25">
        <v>0.2589262529192464</v>
      </c>
      <c r="I339" s="38">
        <v>955</v>
      </c>
      <c r="J339" s="25">
        <v>0.20512116219249</v>
      </c>
      <c r="K339" s="62">
        <v>991</v>
      </c>
      <c r="L339" s="117">
        <v>0.26087142806218</v>
      </c>
      <c r="M339" s="62">
        <v>991</v>
      </c>
      <c r="N339" s="117">
        <v>0.283391333333159</v>
      </c>
      <c r="O339" s="62">
        <v>993</v>
      </c>
      <c r="P339" s="25">
        <f t="shared" si="25"/>
        <v>0.08347083169091399</v>
      </c>
      <c r="Q339" s="81" t="s">
        <v>332</v>
      </c>
      <c r="R339" s="108">
        <v>3.7418271968276424</v>
      </c>
      <c r="S339" s="74" t="s">
        <v>341</v>
      </c>
    </row>
    <row r="340" spans="1:19" s="3" customFormat="1" ht="12.75">
      <c r="A340" s="90" t="s">
        <v>155</v>
      </c>
      <c r="B340" s="16">
        <v>0.22986770970577133</v>
      </c>
      <c r="C340" s="37">
        <v>993</v>
      </c>
      <c r="D340" s="16">
        <v>0.22560168700298738</v>
      </c>
      <c r="E340" s="37">
        <v>1006</v>
      </c>
      <c r="F340" s="16">
        <v>0.206153284601203</v>
      </c>
      <c r="G340" s="38">
        <v>997</v>
      </c>
      <c r="H340" s="25">
        <v>0.22291750169746521</v>
      </c>
      <c r="I340" s="38">
        <v>998</v>
      </c>
      <c r="J340" s="25">
        <v>0.252441182338937</v>
      </c>
      <c r="K340" s="62">
        <v>1003</v>
      </c>
      <c r="L340" s="117">
        <v>0.231122545915027</v>
      </c>
      <c r="M340" s="62">
        <v>999</v>
      </c>
      <c r="N340" s="117">
        <v>0.266678154177115</v>
      </c>
      <c r="O340" s="62">
        <v>1000</v>
      </c>
      <c r="P340" s="25">
        <f t="shared" si="25"/>
        <v>0.036810444471343656</v>
      </c>
      <c r="Q340" s="81" t="s">
        <v>332</v>
      </c>
      <c r="R340" s="108">
        <v>3.7896355309401635</v>
      </c>
      <c r="S340" s="74" t="s">
        <v>343</v>
      </c>
    </row>
    <row r="341" spans="1:19" s="3" customFormat="1" ht="12.75">
      <c r="A341" s="90" t="s">
        <v>156</v>
      </c>
      <c r="B341" s="16">
        <v>0.23729472851310873</v>
      </c>
      <c r="C341" s="37">
        <v>1049</v>
      </c>
      <c r="D341" s="16">
        <v>0.25367902392987335</v>
      </c>
      <c r="E341" s="37">
        <v>993</v>
      </c>
      <c r="F341" s="16">
        <v>0.224289835180351</v>
      </c>
      <c r="G341" s="38">
        <v>990</v>
      </c>
      <c r="H341" s="25">
        <v>0.22875773863079243</v>
      </c>
      <c r="I341" s="38">
        <v>988</v>
      </c>
      <c r="J341" s="25">
        <v>0.240173820509502</v>
      </c>
      <c r="K341" s="62">
        <v>999</v>
      </c>
      <c r="L341" s="117">
        <v>0.257231248365704</v>
      </c>
      <c r="M341" s="62">
        <v>998</v>
      </c>
      <c r="N341" s="117">
        <v>0.254648323180389</v>
      </c>
      <c r="O341" s="62">
        <v>1010</v>
      </c>
      <c r="P341" s="25">
        <f t="shared" si="25"/>
        <v>0.01735359466728026</v>
      </c>
      <c r="Q341" s="81" t="s">
        <v>332</v>
      </c>
      <c r="R341" s="108">
        <v>3.7211889167467254</v>
      </c>
      <c r="S341" s="74" t="s">
        <v>343</v>
      </c>
    </row>
    <row r="342" spans="1:19" s="3" customFormat="1" ht="12.75">
      <c r="A342" s="90" t="s">
        <v>157</v>
      </c>
      <c r="B342" s="16">
        <v>0.2531772077980323</v>
      </c>
      <c r="C342" s="37">
        <v>1006</v>
      </c>
      <c r="D342" s="16">
        <v>0.2383816362128195</v>
      </c>
      <c r="E342" s="37">
        <v>983</v>
      </c>
      <c r="F342" s="16">
        <v>0.268043886414208</v>
      </c>
      <c r="G342" s="38">
        <v>991</v>
      </c>
      <c r="H342" s="25">
        <v>0.28753351712615105</v>
      </c>
      <c r="I342" s="38">
        <v>989</v>
      </c>
      <c r="J342" s="25">
        <v>0.27753662095256</v>
      </c>
      <c r="K342" s="62">
        <v>1000</v>
      </c>
      <c r="L342" s="117">
        <v>0.264874182483554</v>
      </c>
      <c r="M342" s="62">
        <v>997</v>
      </c>
      <c r="N342" s="117">
        <v>0.312962209758863</v>
      </c>
      <c r="O342" s="62">
        <v>997</v>
      </c>
      <c r="P342" s="25">
        <f t="shared" si="25"/>
        <v>0.0597850019608307</v>
      </c>
      <c r="Q342" s="81" t="s">
        <v>332</v>
      </c>
      <c r="R342" s="108">
        <v>3.9376720048190683</v>
      </c>
      <c r="S342" s="74" t="s">
        <v>341</v>
      </c>
    </row>
    <row r="343" spans="1:19" s="3" customFormat="1" ht="12.75">
      <c r="A343" s="90" t="s">
        <v>158</v>
      </c>
      <c r="B343" s="16">
        <v>0.20813562496019378</v>
      </c>
      <c r="C343" s="37">
        <v>1055</v>
      </c>
      <c r="D343" s="16">
        <v>0.24293485887385954</v>
      </c>
      <c r="E343" s="37">
        <v>995</v>
      </c>
      <c r="F343" s="16">
        <v>0.24226563537967</v>
      </c>
      <c r="G343" s="38">
        <v>992</v>
      </c>
      <c r="H343" s="25">
        <v>0.2719897895296897</v>
      </c>
      <c r="I343" s="38">
        <v>973</v>
      </c>
      <c r="J343" s="25">
        <v>0.255031711151616</v>
      </c>
      <c r="K343" s="62">
        <v>997</v>
      </c>
      <c r="L343" s="117">
        <v>0.239312454019088</v>
      </c>
      <c r="M343" s="62">
        <v>998</v>
      </c>
      <c r="N343" s="117">
        <v>0.267310814937066</v>
      </c>
      <c r="O343" s="62">
        <v>1005</v>
      </c>
      <c r="P343" s="25">
        <f t="shared" si="25"/>
        <v>0.05917518997687221</v>
      </c>
      <c r="Q343" s="81" t="s">
        <v>332</v>
      </c>
      <c r="R343" s="108">
        <v>3.672604162510581</v>
      </c>
      <c r="S343" s="74" t="s">
        <v>341</v>
      </c>
    </row>
    <row r="344" spans="1:19" s="3" customFormat="1" ht="12.75">
      <c r="A344" s="90" t="s">
        <v>159</v>
      </c>
      <c r="B344" s="16">
        <v>0.20064905301295344</v>
      </c>
      <c r="C344" s="37">
        <v>1015</v>
      </c>
      <c r="D344" s="16">
        <v>0.22035266452762328</v>
      </c>
      <c r="E344" s="37">
        <v>995</v>
      </c>
      <c r="F344" s="16">
        <v>0.198811035109185</v>
      </c>
      <c r="G344" s="38">
        <v>994</v>
      </c>
      <c r="H344" s="25">
        <v>0.23686358493025428</v>
      </c>
      <c r="I344" s="38">
        <v>975</v>
      </c>
      <c r="J344" s="25">
        <v>0.205870261731224</v>
      </c>
      <c r="K344" s="62">
        <v>1002</v>
      </c>
      <c r="L344" s="117">
        <v>0.218970597009218</v>
      </c>
      <c r="M344" s="62">
        <v>1014</v>
      </c>
      <c r="N344" s="117">
        <v>0.199444531677105</v>
      </c>
      <c r="O344" s="62">
        <v>999</v>
      </c>
      <c r="P344" s="25">
        <f t="shared" si="25"/>
        <v>-0.0012045213358484463</v>
      </c>
      <c r="Q344" s="81" t="s">
        <v>332</v>
      </c>
      <c r="R344" s="108">
        <v>3.494328580009554</v>
      </c>
      <c r="S344" s="74" t="s">
        <v>343</v>
      </c>
    </row>
    <row r="345" spans="1:19" s="3" customFormat="1" ht="12.75">
      <c r="A345" s="90" t="s">
        <v>160</v>
      </c>
      <c r="B345" s="16">
        <v>0.26768618641597003</v>
      </c>
      <c r="C345" s="37">
        <v>1013</v>
      </c>
      <c r="D345" s="16">
        <v>0.2526465112490444</v>
      </c>
      <c r="E345" s="37">
        <v>993</v>
      </c>
      <c r="F345" s="16">
        <v>0.256271088189195</v>
      </c>
      <c r="G345" s="38">
        <v>996</v>
      </c>
      <c r="H345" s="25">
        <v>0.3036486461160439</v>
      </c>
      <c r="I345" s="38">
        <v>998</v>
      </c>
      <c r="J345" s="25">
        <v>0.268200221837716</v>
      </c>
      <c r="K345" s="62">
        <v>1004</v>
      </c>
      <c r="L345" s="117">
        <v>0.279867666331704</v>
      </c>
      <c r="M345" s="62">
        <v>1005</v>
      </c>
      <c r="N345" s="117">
        <v>0.273514338351661</v>
      </c>
      <c r="O345" s="62">
        <v>1011</v>
      </c>
      <c r="P345" s="25">
        <f t="shared" si="25"/>
        <v>0.005828151935690973</v>
      </c>
      <c r="Q345" s="81" t="s">
        <v>332</v>
      </c>
      <c r="R345" s="108">
        <v>3.870972124121803</v>
      </c>
      <c r="S345" s="74" t="s">
        <v>343</v>
      </c>
    </row>
    <row r="346" spans="1:19" s="3" customFormat="1" ht="12.75">
      <c r="A346" s="88" t="s">
        <v>297</v>
      </c>
      <c r="B346" s="16"/>
      <c r="C346" s="37"/>
      <c r="D346" s="16"/>
      <c r="E346" s="37"/>
      <c r="F346" s="16"/>
      <c r="G346" s="38"/>
      <c r="H346" s="25"/>
      <c r="I346" s="38"/>
      <c r="J346" s="25"/>
      <c r="K346" s="62"/>
      <c r="L346" s="117"/>
      <c r="M346" s="62"/>
      <c r="N346" s="117"/>
      <c r="O346" s="62"/>
      <c r="P346" s="25"/>
      <c r="Q346" s="81"/>
      <c r="R346" s="108"/>
      <c r="S346" s="74"/>
    </row>
    <row r="347" spans="1:19" s="3" customFormat="1" ht="12.75">
      <c r="A347" s="90" t="s">
        <v>161</v>
      </c>
      <c r="B347" s="16">
        <v>0.20594450904351333</v>
      </c>
      <c r="C347" s="37">
        <v>1032</v>
      </c>
      <c r="D347" s="16">
        <v>0.21781062525795483</v>
      </c>
      <c r="E347" s="37">
        <v>1003</v>
      </c>
      <c r="F347" s="16">
        <v>0.200196682487015</v>
      </c>
      <c r="G347" s="38">
        <v>997</v>
      </c>
      <c r="H347" s="25">
        <v>0.26684839227569374</v>
      </c>
      <c r="I347" s="38">
        <v>992</v>
      </c>
      <c r="J347" s="25">
        <v>0.228603956902571</v>
      </c>
      <c r="K347" s="62">
        <v>992</v>
      </c>
      <c r="L347" s="117">
        <v>0.226347316283421</v>
      </c>
      <c r="M347" s="62">
        <v>988</v>
      </c>
      <c r="N347" s="117">
        <v>0.209338322264392</v>
      </c>
      <c r="O347" s="62">
        <v>998</v>
      </c>
      <c r="P347" s="25">
        <f aca="true" t="shared" si="26" ref="P347:P352">N347-B347</f>
        <v>0.003393813220878672</v>
      </c>
      <c r="Q347" s="81" t="s">
        <v>332</v>
      </c>
      <c r="R347" s="108">
        <v>3.5296771011455275</v>
      </c>
      <c r="S347" s="74" t="s">
        <v>343</v>
      </c>
    </row>
    <row r="348" spans="1:19" s="3" customFormat="1" ht="12.75">
      <c r="A348" s="90" t="s">
        <v>162</v>
      </c>
      <c r="B348" s="16">
        <v>0.22817860161320908</v>
      </c>
      <c r="C348" s="37">
        <v>1011</v>
      </c>
      <c r="D348" s="16">
        <v>0.23318155455486722</v>
      </c>
      <c r="E348" s="37">
        <v>1003</v>
      </c>
      <c r="F348" s="16">
        <v>0.232251802893611</v>
      </c>
      <c r="G348" s="38">
        <v>1000</v>
      </c>
      <c r="H348" s="25">
        <v>0.27152643549234967</v>
      </c>
      <c r="I348" s="38">
        <v>991</v>
      </c>
      <c r="J348" s="25">
        <v>0.259414449057018</v>
      </c>
      <c r="K348" s="62">
        <v>1000</v>
      </c>
      <c r="L348" s="117">
        <v>0.246651782480557</v>
      </c>
      <c r="M348" s="62">
        <v>997</v>
      </c>
      <c r="N348" s="117">
        <v>0.254221180593317</v>
      </c>
      <c r="O348" s="62">
        <v>1006</v>
      </c>
      <c r="P348" s="25">
        <f t="shared" si="26"/>
        <v>0.026042578980107922</v>
      </c>
      <c r="Q348" s="81" t="s">
        <v>332</v>
      </c>
      <c r="R348" s="108">
        <v>3.7325469368582023</v>
      </c>
      <c r="S348" s="74" t="s">
        <v>343</v>
      </c>
    </row>
    <row r="349" spans="1:19" s="3" customFormat="1" ht="12.75">
      <c r="A349" s="90" t="s">
        <v>163</v>
      </c>
      <c r="B349" s="16">
        <v>0.2421597963479775</v>
      </c>
      <c r="C349" s="37">
        <v>1019</v>
      </c>
      <c r="D349" s="16">
        <v>0.26438591201768996</v>
      </c>
      <c r="E349" s="37">
        <v>992</v>
      </c>
      <c r="F349" s="16">
        <v>0.240532309837657</v>
      </c>
      <c r="G349" s="38">
        <v>1000</v>
      </c>
      <c r="H349" s="25">
        <v>0.23172337343637647</v>
      </c>
      <c r="I349" s="38">
        <v>992</v>
      </c>
      <c r="J349" s="25">
        <v>0.268279958300023</v>
      </c>
      <c r="K349" s="62">
        <v>994</v>
      </c>
      <c r="L349" s="117">
        <v>0.243333002898858</v>
      </c>
      <c r="M349" s="62">
        <v>997</v>
      </c>
      <c r="N349" s="117">
        <v>0.250654216798832</v>
      </c>
      <c r="O349" s="62">
        <v>998</v>
      </c>
      <c r="P349" s="25">
        <f t="shared" si="26"/>
        <v>0.008494420450854495</v>
      </c>
      <c r="Q349" s="81" t="s">
        <v>332</v>
      </c>
      <c r="R349" s="108">
        <v>3.7614625523138843</v>
      </c>
      <c r="S349" s="74" t="s">
        <v>343</v>
      </c>
    </row>
    <row r="350" spans="1:19" s="3" customFormat="1" ht="12.75">
      <c r="A350" s="90" t="s">
        <v>164</v>
      </c>
      <c r="B350" s="16">
        <v>0.20963807106314808</v>
      </c>
      <c r="C350" s="37">
        <v>1016</v>
      </c>
      <c r="D350" s="16">
        <v>0.244557797318367</v>
      </c>
      <c r="E350" s="37">
        <v>1004</v>
      </c>
      <c r="F350" s="16">
        <v>0.25941147069679</v>
      </c>
      <c r="G350" s="38">
        <v>990</v>
      </c>
      <c r="H350" s="25">
        <v>0.23795321281279214</v>
      </c>
      <c r="I350" s="38">
        <v>973</v>
      </c>
      <c r="J350" s="25">
        <v>0.249297405746803</v>
      </c>
      <c r="K350" s="62">
        <v>999</v>
      </c>
      <c r="L350" s="117">
        <v>0.230831408666231</v>
      </c>
      <c r="M350" s="62">
        <v>1000</v>
      </c>
      <c r="N350" s="117">
        <v>0.23885735551447</v>
      </c>
      <c r="O350" s="62">
        <v>990</v>
      </c>
      <c r="P350" s="25">
        <f t="shared" si="26"/>
        <v>0.02921928445132191</v>
      </c>
      <c r="Q350" s="81" t="s">
        <v>332</v>
      </c>
      <c r="R350" s="108">
        <v>3.649610463013699</v>
      </c>
      <c r="S350" s="74" t="s">
        <v>343</v>
      </c>
    </row>
    <row r="351" spans="1:19" s="3" customFormat="1" ht="12.75">
      <c r="A351" s="90" t="s">
        <v>165</v>
      </c>
      <c r="B351" s="16">
        <v>0.20644469871880433</v>
      </c>
      <c r="C351" s="37">
        <v>1019</v>
      </c>
      <c r="D351" s="16">
        <v>0.21475072164764586</v>
      </c>
      <c r="E351" s="37">
        <v>996</v>
      </c>
      <c r="F351" s="16">
        <v>0.23002575185982</v>
      </c>
      <c r="G351" s="38">
        <v>1001</v>
      </c>
      <c r="H351" s="25">
        <v>0.1862698519893438</v>
      </c>
      <c r="I351" s="38">
        <v>984</v>
      </c>
      <c r="J351" s="25">
        <v>0.266363176334867</v>
      </c>
      <c r="K351" s="62">
        <v>1002</v>
      </c>
      <c r="L351" s="117">
        <v>0.265306701770073</v>
      </c>
      <c r="M351" s="62">
        <v>1004</v>
      </c>
      <c r="N351" s="117">
        <v>0.252139389219088</v>
      </c>
      <c r="O351" s="62">
        <v>1006</v>
      </c>
      <c r="P351" s="25">
        <f t="shared" si="26"/>
        <v>0.045694690500283686</v>
      </c>
      <c r="Q351" s="81" t="s">
        <v>332</v>
      </c>
      <c r="R351" s="108">
        <v>3.6574414958591763</v>
      </c>
      <c r="S351" s="74" t="s">
        <v>341</v>
      </c>
    </row>
    <row r="352" spans="1:19" s="3" customFormat="1" ht="12.75">
      <c r="A352" s="90" t="s">
        <v>440</v>
      </c>
      <c r="B352" s="16">
        <v>0.21547876855510215</v>
      </c>
      <c r="C352" s="37">
        <v>1012</v>
      </c>
      <c r="D352" s="16">
        <v>0.25152781267939295</v>
      </c>
      <c r="E352" s="37">
        <v>994</v>
      </c>
      <c r="F352" s="16">
        <v>0.213588329268349</v>
      </c>
      <c r="G352" s="38">
        <v>1001</v>
      </c>
      <c r="H352" s="25">
        <v>0.22567954690674522</v>
      </c>
      <c r="I352" s="38">
        <v>979</v>
      </c>
      <c r="J352" s="25">
        <v>0.246418257042479</v>
      </c>
      <c r="K352" s="62">
        <v>1001</v>
      </c>
      <c r="L352" s="117">
        <v>0.246228945433455</v>
      </c>
      <c r="M352" s="62">
        <v>1003</v>
      </c>
      <c r="N352" s="117">
        <v>0.246707655804507</v>
      </c>
      <c r="O352" s="62">
        <v>1004</v>
      </c>
      <c r="P352" s="25">
        <f t="shared" si="26"/>
        <v>0.03122888724940484</v>
      </c>
      <c r="Q352" s="81" t="s">
        <v>332</v>
      </c>
      <c r="R352" s="108">
        <v>3.678047080893494</v>
      </c>
      <c r="S352" s="74" t="s">
        <v>343</v>
      </c>
    </row>
    <row r="353" spans="1:19" s="3" customFormat="1" ht="12.75">
      <c r="A353" s="88" t="s">
        <v>299</v>
      </c>
      <c r="B353" s="16"/>
      <c r="C353" s="37"/>
      <c r="D353" s="16"/>
      <c r="E353" s="37"/>
      <c r="F353" s="16"/>
      <c r="G353" s="38"/>
      <c r="H353" s="25"/>
      <c r="I353" s="38"/>
      <c r="J353" s="25"/>
      <c r="K353" s="62"/>
      <c r="L353" s="117"/>
      <c r="M353" s="62"/>
      <c r="N353" s="117"/>
      <c r="O353" s="62"/>
      <c r="P353" s="25"/>
      <c r="Q353" s="81"/>
      <c r="R353" s="108"/>
      <c r="S353" s="74"/>
    </row>
    <row r="354" spans="1:19" s="3" customFormat="1" ht="12.75">
      <c r="A354" s="90" t="s">
        <v>166</v>
      </c>
      <c r="B354" s="16">
        <v>0.2262434244184247</v>
      </c>
      <c r="C354" s="37">
        <v>1016</v>
      </c>
      <c r="D354" s="16">
        <v>0.24557564584329203</v>
      </c>
      <c r="E354" s="37">
        <v>1003</v>
      </c>
      <c r="F354" s="16">
        <v>0.308065012444395</v>
      </c>
      <c r="G354" s="38">
        <v>996</v>
      </c>
      <c r="H354" s="25">
        <v>0.2869029323909003</v>
      </c>
      <c r="I354" s="38">
        <v>992</v>
      </c>
      <c r="J354" s="25">
        <v>0.288688989066632</v>
      </c>
      <c r="K354" s="62">
        <v>1000</v>
      </c>
      <c r="L354" s="117">
        <v>0.269902093232283</v>
      </c>
      <c r="M354" s="62">
        <v>1009</v>
      </c>
      <c r="N354" s="117">
        <v>0.293434240368947</v>
      </c>
      <c r="O354" s="62">
        <v>1008</v>
      </c>
      <c r="P354" s="25">
        <f aca="true" t="shared" si="27" ref="P354:P359">N354-B354</f>
        <v>0.06719081595052229</v>
      </c>
      <c r="Q354" s="81" t="s">
        <v>332</v>
      </c>
      <c r="R354" s="108">
        <v>3.810603121915118</v>
      </c>
      <c r="S354" s="74" t="s">
        <v>341</v>
      </c>
    </row>
    <row r="355" spans="1:19" s="3" customFormat="1" ht="12.75">
      <c r="A355" s="90" t="s">
        <v>167</v>
      </c>
      <c r="B355" s="16">
        <v>0.24736111084482432</v>
      </c>
      <c r="C355" s="37">
        <v>1017</v>
      </c>
      <c r="D355" s="16">
        <v>0.2509785063765712</v>
      </c>
      <c r="E355" s="37">
        <v>991</v>
      </c>
      <c r="F355" s="16">
        <v>0.275197416631554</v>
      </c>
      <c r="G355" s="38">
        <v>990</v>
      </c>
      <c r="H355" s="25">
        <v>0.27867141777352616</v>
      </c>
      <c r="I355" s="38">
        <v>1004</v>
      </c>
      <c r="J355" s="25">
        <v>0.304734115903197</v>
      </c>
      <c r="K355" s="62">
        <v>1005</v>
      </c>
      <c r="L355" s="117">
        <v>0.304680299081068</v>
      </c>
      <c r="M355" s="62">
        <v>1010</v>
      </c>
      <c r="N355" s="117">
        <v>0.287950329929198</v>
      </c>
      <c r="O355" s="62">
        <v>1009</v>
      </c>
      <c r="P355" s="25">
        <f t="shared" si="27"/>
        <v>0.040589219084373684</v>
      </c>
      <c r="Q355" s="81" t="s">
        <v>332</v>
      </c>
      <c r="R355" s="108">
        <v>3.8521237260537755</v>
      </c>
      <c r="S355" s="74" t="s">
        <v>341</v>
      </c>
    </row>
    <row r="356" spans="1:19" s="3" customFormat="1" ht="12.75">
      <c r="A356" s="90" t="s">
        <v>168</v>
      </c>
      <c r="B356" s="16">
        <v>0.223921819850152</v>
      </c>
      <c r="C356" s="37">
        <v>1050</v>
      </c>
      <c r="D356" s="16">
        <v>0.22076677866567784</v>
      </c>
      <c r="E356" s="37">
        <v>1006</v>
      </c>
      <c r="F356" s="16">
        <v>0.227800934557388</v>
      </c>
      <c r="G356" s="38">
        <v>993</v>
      </c>
      <c r="H356" s="25">
        <v>0.257062280430975</v>
      </c>
      <c r="I356" s="38">
        <v>985</v>
      </c>
      <c r="J356" s="25">
        <v>0.233744473913355</v>
      </c>
      <c r="K356" s="62">
        <v>1005</v>
      </c>
      <c r="L356" s="117">
        <v>0.238514547340946</v>
      </c>
      <c r="M356" s="62">
        <v>1002</v>
      </c>
      <c r="N356" s="117">
        <v>0.245060918443867</v>
      </c>
      <c r="O356" s="62">
        <v>1008</v>
      </c>
      <c r="P356" s="25">
        <f t="shared" si="27"/>
        <v>0.02113909859371499</v>
      </c>
      <c r="Q356" s="81" t="s">
        <v>332</v>
      </c>
      <c r="R356" s="108">
        <v>3.661809429377648</v>
      </c>
      <c r="S356" s="74" t="s">
        <v>343</v>
      </c>
    </row>
    <row r="357" spans="1:19" s="3" customFormat="1" ht="12.75">
      <c r="A357" s="90" t="s">
        <v>169</v>
      </c>
      <c r="B357" s="16">
        <v>0.1892670961287707</v>
      </c>
      <c r="C357" s="37">
        <v>996</v>
      </c>
      <c r="D357" s="16">
        <v>0.21133086147620314</v>
      </c>
      <c r="E357" s="37">
        <v>1004</v>
      </c>
      <c r="F357" s="16">
        <v>0.222942797926987</v>
      </c>
      <c r="G357" s="38">
        <v>999</v>
      </c>
      <c r="H357" s="25">
        <v>0.2421930489823001</v>
      </c>
      <c r="I357" s="38">
        <v>979</v>
      </c>
      <c r="J357" s="25">
        <v>0.195298325728485</v>
      </c>
      <c r="K357" s="62">
        <v>1003</v>
      </c>
      <c r="L357" s="117">
        <v>0.212980407169531</v>
      </c>
      <c r="M357" s="62">
        <v>1008</v>
      </c>
      <c r="N357" s="117">
        <v>0.234094897075481</v>
      </c>
      <c r="O357" s="62">
        <v>1009</v>
      </c>
      <c r="P357" s="25">
        <f t="shared" si="27"/>
        <v>0.044827800946710294</v>
      </c>
      <c r="Q357" s="81" t="s">
        <v>332</v>
      </c>
      <c r="R357" s="108">
        <v>3.569980215523126</v>
      </c>
      <c r="S357" s="74" t="s">
        <v>341</v>
      </c>
    </row>
    <row r="358" spans="1:19" s="3" customFormat="1" ht="12.75">
      <c r="A358" s="90" t="s">
        <v>170</v>
      </c>
      <c r="B358" s="16">
        <v>0.24096742079404773</v>
      </c>
      <c r="C358" s="37">
        <v>1009</v>
      </c>
      <c r="D358" s="16">
        <v>0.2056414698917606</v>
      </c>
      <c r="E358" s="37">
        <v>995</v>
      </c>
      <c r="F358" s="16">
        <v>0.285851017892025</v>
      </c>
      <c r="G358" s="38">
        <v>996</v>
      </c>
      <c r="H358" s="25">
        <v>0.2286003371897502</v>
      </c>
      <c r="I358" s="38">
        <v>1001</v>
      </c>
      <c r="J358" s="25">
        <v>0.280800296253676</v>
      </c>
      <c r="K358" s="62">
        <v>1009</v>
      </c>
      <c r="L358" s="117">
        <v>0.270123173775057</v>
      </c>
      <c r="M358" s="62">
        <v>1006</v>
      </c>
      <c r="N358" s="117">
        <v>0.279092641727342</v>
      </c>
      <c r="O358" s="62">
        <v>1010</v>
      </c>
      <c r="P358" s="25">
        <f t="shared" si="27"/>
        <v>0.03812522093329426</v>
      </c>
      <c r="Q358" s="81" t="s">
        <v>332</v>
      </c>
      <c r="R358" s="108">
        <v>3.8231484235756388</v>
      </c>
      <c r="S358" s="74" t="s">
        <v>343</v>
      </c>
    </row>
    <row r="359" spans="1:19" s="3" customFormat="1" ht="12.75">
      <c r="A359" s="90" t="s">
        <v>171</v>
      </c>
      <c r="B359" s="16">
        <v>0.22757027833858634</v>
      </c>
      <c r="C359" s="37">
        <v>1002</v>
      </c>
      <c r="D359" s="16">
        <v>0.21047833636115187</v>
      </c>
      <c r="E359" s="37">
        <v>982</v>
      </c>
      <c r="F359" s="16">
        <v>0.265897317048159</v>
      </c>
      <c r="G359" s="38">
        <v>993</v>
      </c>
      <c r="H359" s="25">
        <v>0.25371782176081675</v>
      </c>
      <c r="I359" s="38">
        <v>972</v>
      </c>
      <c r="J359" s="25">
        <v>0.241282231450945</v>
      </c>
      <c r="K359" s="62">
        <v>998</v>
      </c>
      <c r="L359" s="117">
        <v>0.25642050345722</v>
      </c>
      <c r="M359" s="62">
        <v>993</v>
      </c>
      <c r="N359" s="117">
        <v>0.262332438661397</v>
      </c>
      <c r="O359" s="62">
        <v>998</v>
      </c>
      <c r="P359" s="25">
        <f t="shared" si="27"/>
        <v>0.034762160322810653</v>
      </c>
      <c r="Q359" s="81" t="s">
        <v>332</v>
      </c>
      <c r="R359" s="108">
        <v>3.7667361311783205</v>
      </c>
      <c r="S359" s="74" t="s">
        <v>343</v>
      </c>
    </row>
    <row r="360" spans="1:19" s="3" customFormat="1" ht="12.75">
      <c r="A360" s="88" t="s">
        <v>309</v>
      </c>
      <c r="B360" s="16"/>
      <c r="C360" s="37"/>
      <c r="D360" s="16"/>
      <c r="E360" s="37"/>
      <c r="F360" s="16"/>
      <c r="G360" s="38"/>
      <c r="H360" s="25"/>
      <c r="I360" s="38"/>
      <c r="J360" s="25"/>
      <c r="K360" s="62"/>
      <c r="L360" s="117"/>
      <c r="M360" s="62"/>
      <c r="N360" s="117"/>
      <c r="O360" s="62"/>
      <c r="P360" s="25"/>
      <c r="Q360" s="81"/>
      <c r="R360" s="108"/>
      <c r="S360" s="74"/>
    </row>
    <row r="361" spans="1:19" s="3" customFormat="1" ht="12.75">
      <c r="A361" s="90" t="s">
        <v>172</v>
      </c>
      <c r="B361" s="16">
        <v>0.23640433342754272</v>
      </c>
      <c r="C361" s="37">
        <v>1022</v>
      </c>
      <c r="D361" s="16">
        <v>0.22150703685358028</v>
      </c>
      <c r="E361" s="37">
        <v>997</v>
      </c>
      <c r="F361" s="16">
        <v>0.199047372506553</v>
      </c>
      <c r="G361" s="38">
        <v>993</v>
      </c>
      <c r="H361" s="25">
        <v>0.2672172257583649</v>
      </c>
      <c r="I361" s="38">
        <v>963</v>
      </c>
      <c r="J361" s="25">
        <v>0.236803205501423</v>
      </c>
      <c r="K361" s="62">
        <v>991</v>
      </c>
      <c r="L361" s="117">
        <v>0.228920026045596</v>
      </c>
      <c r="M361" s="62">
        <v>988</v>
      </c>
      <c r="N361" s="117">
        <v>0.239415924376028</v>
      </c>
      <c r="O361" s="62">
        <v>1002</v>
      </c>
      <c r="P361" s="25">
        <f>N361-B361</f>
        <v>0.003011590948485271</v>
      </c>
      <c r="Q361" s="81" t="s">
        <v>332</v>
      </c>
      <c r="R361" s="108">
        <v>3.7103784005284712</v>
      </c>
      <c r="S361" s="74" t="s">
        <v>343</v>
      </c>
    </row>
    <row r="362" spans="1:19" s="3" customFormat="1" ht="12.75">
      <c r="A362" s="90" t="s">
        <v>173</v>
      </c>
      <c r="B362" s="16">
        <v>0.2334360825076782</v>
      </c>
      <c r="C362" s="37">
        <v>1086</v>
      </c>
      <c r="D362" s="16">
        <v>0.2015561757797394</v>
      </c>
      <c r="E362" s="37">
        <v>1027</v>
      </c>
      <c r="F362" s="16">
        <v>0.171649412605074</v>
      </c>
      <c r="G362" s="38">
        <v>997</v>
      </c>
      <c r="H362" s="25">
        <v>0.2123817600154541</v>
      </c>
      <c r="I362" s="38">
        <v>993</v>
      </c>
      <c r="J362" s="25">
        <v>0.2532804573473</v>
      </c>
      <c r="K362" s="62">
        <v>1000</v>
      </c>
      <c r="L362" s="117">
        <v>0.277161248516662</v>
      </c>
      <c r="M362" s="62">
        <v>1006</v>
      </c>
      <c r="N362" s="117">
        <v>0.259813579715417</v>
      </c>
      <c r="O362" s="62">
        <v>1003</v>
      </c>
      <c r="P362" s="25">
        <f>N362-B362</f>
        <v>0.026377497207738826</v>
      </c>
      <c r="Q362" s="81" t="s">
        <v>332</v>
      </c>
      <c r="R362" s="108">
        <v>3.7007606064417753</v>
      </c>
      <c r="S362" s="74" t="s">
        <v>343</v>
      </c>
    </row>
    <row r="363" spans="1:19" s="3" customFormat="1" ht="12.75">
      <c r="A363" s="90" t="s">
        <v>174</v>
      </c>
      <c r="B363" s="16">
        <v>0.20554164963140426</v>
      </c>
      <c r="C363" s="37">
        <v>1061</v>
      </c>
      <c r="D363" s="16">
        <v>0.23291710748134237</v>
      </c>
      <c r="E363" s="37">
        <v>1005</v>
      </c>
      <c r="F363" s="16">
        <v>0.224590967027732</v>
      </c>
      <c r="G363" s="38">
        <v>999</v>
      </c>
      <c r="H363" s="25">
        <v>0.23255296067495101</v>
      </c>
      <c r="I363" s="38">
        <v>987</v>
      </c>
      <c r="J363" s="25">
        <v>0.26326547353817</v>
      </c>
      <c r="K363" s="62">
        <v>1018</v>
      </c>
      <c r="L363" s="117">
        <v>0.249739443070458</v>
      </c>
      <c r="M363" s="62">
        <v>1019</v>
      </c>
      <c r="N363" s="117">
        <v>0.260313886649209</v>
      </c>
      <c r="O363" s="62">
        <v>1017</v>
      </c>
      <c r="P363" s="25">
        <f>N363-B363</f>
        <v>0.05477223701780476</v>
      </c>
      <c r="Q363" s="81" t="s">
        <v>332</v>
      </c>
      <c r="R363" s="108">
        <v>3.631229627158568</v>
      </c>
      <c r="S363" s="74" t="s">
        <v>341</v>
      </c>
    </row>
    <row r="364" spans="1:19" s="3" customFormat="1" ht="12.75">
      <c r="A364" s="90" t="s">
        <v>175</v>
      </c>
      <c r="B364" s="16">
        <v>0.21694657040226023</v>
      </c>
      <c r="C364" s="37">
        <v>1025</v>
      </c>
      <c r="D364" s="16">
        <v>0.20916770623691128</v>
      </c>
      <c r="E364" s="37">
        <v>994</v>
      </c>
      <c r="F364" s="16">
        <v>0.241678142532293</v>
      </c>
      <c r="G364" s="38">
        <v>999</v>
      </c>
      <c r="H364" s="25">
        <v>0.2375551031570121</v>
      </c>
      <c r="I364" s="38">
        <v>1001</v>
      </c>
      <c r="J364" s="25">
        <v>0.261443491892957</v>
      </c>
      <c r="K364" s="62">
        <v>1006</v>
      </c>
      <c r="L364" s="117">
        <v>0.245883661811924</v>
      </c>
      <c r="M364" s="62">
        <v>1007</v>
      </c>
      <c r="N364" s="117">
        <v>0.24761349073145</v>
      </c>
      <c r="O364" s="62">
        <v>1011</v>
      </c>
      <c r="P364" s="25">
        <f>N364-B364</f>
        <v>0.030666920329189773</v>
      </c>
      <c r="Q364" s="81" t="s">
        <v>332</v>
      </c>
      <c r="R364" s="108">
        <v>3.6668837378505743</v>
      </c>
      <c r="S364" s="74" t="s">
        <v>343</v>
      </c>
    </row>
    <row r="365" spans="1:19" s="3" customFormat="1" ht="13.5" thickBot="1">
      <c r="A365" s="91" t="s">
        <v>176</v>
      </c>
      <c r="B365" s="26">
        <v>0.2266442028269248</v>
      </c>
      <c r="C365" s="39">
        <v>1045</v>
      </c>
      <c r="D365" s="26">
        <v>0.20485072244360128</v>
      </c>
      <c r="E365" s="39">
        <v>997</v>
      </c>
      <c r="F365" s="26">
        <v>0.216426826334841</v>
      </c>
      <c r="G365" s="42">
        <v>993</v>
      </c>
      <c r="H365" s="63">
        <v>0.2583874524005102</v>
      </c>
      <c r="I365" s="42">
        <v>978</v>
      </c>
      <c r="J365" s="63">
        <v>0.197008668962596</v>
      </c>
      <c r="K365" s="64">
        <v>1001</v>
      </c>
      <c r="L365" s="116">
        <v>0.185563231871885</v>
      </c>
      <c r="M365" s="64">
        <v>1001</v>
      </c>
      <c r="N365" s="116">
        <v>0.198615295789624</v>
      </c>
      <c r="O365" s="64">
        <v>1000</v>
      </c>
      <c r="P365" s="63">
        <f>N365-B365</f>
        <v>-0.028028907037300793</v>
      </c>
      <c r="Q365" s="82" t="s">
        <v>332</v>
      </c>
      <c r="R365" s="107">
        <v>3.5437324236314716</v>
      </c>
      <c r="S365" s="112" t="s">
        <v>343</v>
      </c>
    </row>
    <row r="366" spans="10:13" ht="12.75">
      <c r="J366" s="79"/>
      <c r="K366" s="79"/>
      <c r="L366" s="79"/>
      <c r="M366" s="79"/>
    </row>
    <row r="367" spans="1:13" ht="15">
      <c r="A367" s="84"/>
      <c r="J367" s="79"/>
      <c r="K367" s="79"/>
      <c r="L367" s="79"/>
      <c r="M367" s="79"/>
    </row>
    <row r="368" spans="1:13" ht="12.75" customHeight="1">
      <c r="A368" s="92"/>
      <c r="J368" s="79"/>
      <c r="K368" s="79"/>
      <c r="L368" s="79"/>
      <c r="M368" s="79"/>
    </row>
    <row r="369" spans="1:13" ht="12.75">
      <c r="A369" s="4"/>
      <c r="J369" s="79"/>
      <c r="K369" s="79"/>
      <c r="L369" s="79"/>
      <c r="M369" s="79"/>
    </row>
    <row r="370" spans="10:13" ht="12.75">
      <c r="J370" s="79"/>
      <c r="K370" s="79"/>
      <c r="L370" s="79"/>
      <c r="M370" s="79"/>
    </row>
    <row r="371" spans="10:13" ht="12.75">
      <c r="J371" s="79"/>
      <c r="K371" s="79"/>
      <c r="L371" s="79"/>
      <c r="M371" s="79"/>
    </row>
    <row r="372" spans="10:13" ht="12.75">
      <c r="J372" s="79"/>
      <c r="K372" s="79"/>
      <c r="L372" s="79"/>
      <c r="M372" s="79"/>
    </row>
    <row r="373" spans="10:13" ht="12.75">
      <c r="J373" s="79"/>
      <c r="K373" s="79"/>
      <c r="L373" s="79"/>
      <c r="M373" s="79"/>
    </row>
    <row r="374" spans="10:13" ht="12.75">
      <c r="J374" s="79"/>
      <c r="K374" s="79"/>
      <c r="L374" s="79"/>
      <c r="M374" s="79"/>
    </row>
    <row r="375" spans="10:13" ht="12.75">
      <c r="J375" s="79"/>
      <c r="K375" s="79"/>
      <c r="L375" s="79"/>
      <c r="M375" s="79"/>
    </row>
    <row r="376" spans="10:13" ht="12.75">
      <c r="J376" s="79"/>
      <c r="K376" s="79"/>
      <c r="L376" s="79"/>
      <c r="M376" s="79"/>
    </row>
    <row r="377" spans="10:13" ht="12.75">
      <c r="J377" s="79"/>
      <c r="K377" s="79"/>
      <c r="L377" s="79"/>
      <c r="M377" s="79"/>
    </row>
    <row r="378" spans="10:13" ht="12.75">
      <c r="J378" s="79"/>
      <c r="K378" s="79"/>
      <c r="L378" s="79"/>
      <c r="M378" s="79"/>
    </row>
    <row r="379" spans="10:13" ht="12.75">
      <c r="J379" s="79"/>
      <c r="K379" s="79"/>
      <c r="L379" s="79"/>
      <c r="M379" s="79"/>
    </row>
    <row r="380" spans="10:13" ht="12.75">
      <c r="J380" s="79"/>
      <c r="K380" s="79"/>
      <c r="L380" s="79"/>
      <c r="M380" s="79"/>
    </row>
    <row r="381" spans="2:13" s="6" customFormat="1" ht="15" customHeight="1">
      <c r="B381" s="18"/>
      <c r="D381" s="13"/>
      <c r="H381" s="14"/>
      <c r="I381" s="60"/>
      <c r="J381" s="79"/>
      <c r="K381" s="79"/>
      <c r="L381" s="79"/>
      <c r="M381" s="79"/>
    </row>
    <row r="382" spans="10:13" ht="12.75">
      <c r="J382" s="79"/>
      <c r="K382" s="79"/>
      <c r="L382" s="79"/>
      <c r="M382" s="79"/>
    </row>
    <row r="383" spans="10:13" ht="12.75">
      <c r="J383" s="79"/>
      <c r="K383" s="79"/>
      <c r="L383" s="79"/>
      <c r="M383" s="79"/>
    </row>
    <row r="384" spans="10:13" ht="12.75">
      <c r="J384" s="79"/>
      <c r="K384" s="79"/>
      <c r="L384" s="79"/>
      <c r="M384" s="79"/>
    </row>
    <row r="385" spans="10:13" ht="12.75">
      <c r="J385" s="79"/>
      <c r="K385" s="79"/>
      <c r="L385" s="79"/>
      <c r="M385" s="79"/>
    </row>
    <row r="386" spans="10:13" ht="12.75">
      <c r="J386" s="79"/>
      <c r="K386" s="79"/>
      <c r="L386" s="79"/>
      <c r="M386" s="79"/>
    </row>
    <row r="387" spans="10:13" ht="12.75">
      <c r="J387" s="79"/>
      <c r="K387" s="79"/>
      <c r="L387" s="79"/>
      <c r="M387" s="79"/>
    </row>
    <row r="388" spans="10:13" ht="12.75">
      <c r="J388" s="79"/>
      <c r="K388" s="79"/>
      <c r="L388" s="79"/>
      <c r="M388" s="79"/>
    </row>
    <row r="389" spans="10:13" ht="12.75">
      <c r="J389" s="79"/>
      <c r="K389" s="79"/>
      <c r="L389" s="79"/>
      <c r="M389" s="79"/>
    </row>
    <row r="390" spans="10:13" ht="12.75">
      <c r="J390" s="79"/>
      <c r="K390" s="79"/>
      <c r="L390" s="79"/>
      <c r="M390" s="79"/>
    </row>
    <row r="391" spans="10:13" ht="12.75">
      <c r="J391" s="79"/>
      <c r="K391" s="79"/>
      <c r="L391" s="79"/>
      <c r="M391" s="79"/>
    </row>
    <row r="392" spans="10:13" ht="12.75">
      <c r="J392" s="79"/>
      <c r="K392" s="79"/>
      <c r="L392" s="79"/>
      <c r="M392" s="79"/>
    </row>
    <row r="393" spans="10:13" ht="12.75">
      <c r="J393" s="79"/>
      <c r="K393" s="79"/>
      <c r="L393" s="79"/>
      <c r="M393" s="79"/>
    </row>
    <row r="394" spans="10:13" ht="12.75">
      <c r="J394" s="79"/>
      <c r="K394" s="79"/>
      <c r="L394" s="79"/>
      <c r="M394" s="79"/>
    </row>
    <row r="395" spans="10:13" ht="12.75">
      <c r="J395" s="79"/>
      <c r="K395" s="79"/>
      <c r="L395" s="79"/>
      <c r="M395" s="79"/>
    </row>
    <row r="396" spans="10:13" ht="12.75">
      <c r="J396" s="79"/>
      <c r="K396" s="79"/>
      <c r="L396" s="79"/>
      <c r="M396" s="79"/>
    </row>
    <row r="397" spans="10:13" ht="12.75">
      <c r="J397" s="79"/>
      <c r="K397" s="79"/>
      <c r="L397" s="79"/>
      <c r="M397" s="79"/>
    </row>
    <row r="398" spans="10:13" ht="12.75">
      <c r="J398" s="79"/>
      <c r="K398" s="79"/>
      <c r="L398" s="79"/>
      <c r="M398" s="79"/>
    </row>
    <row r="399" spans="10:13" ht="12.75">
      <c r="J399" s="79"/>
      <c r="K399" s="79"/>
      <c r="L399" s="79"/>
      <c r="M399" s="79"/>
    </row>
    <row r="400" spans="10:13" ht="12.75">
      <c r="J400" s="79"/>
      <c r="K400" s="79"/>
      <c r="L400" s="79"/>
      <c r="M400" s="79"/>
    </row>
    <row r="401" spans="10:13" ht="12.75">
      <c r="J401" s="79"/>
      <c r="K401" s="79"/>
      <c r="L401" s="79"/>
      <c r="M401" s="79"/>
    </row>
    <row r="402" spans="10:13" ht="12.75">
      <c r="J402" s="79"/>
      <c r="K402" s="79"/>
      <c r="L402" s="79"/>
      <c r="M402" s="79"/>
    </row>
    <row r="403" spans="10:13" ht="12.75">
      <c r="J403" s="79"/>
      <c r="K403" s="79"/>
      <c r="L403" s="79"/>
      <c r="M403" s="79"/>
    </row>
    <row r="404" spans="10:13" ht="12.75">
      <c r="J404" s="79"/>
      <c r="K404" s="79"/>
      <c r="L404" s="79"/>
      <c r="M404" s="79"/>
    </row>
    <row r="405" spans="10:13" ht="12.75">
      <c r="J405" s="79"/>
      <c r="K405" s="79"/>
      <c r="L405" s="79"/>
      <c r="M405" s="79"/>
    </row>
    <row r="406" spans="10:13" ht="12.75">
      <c r="J406" s="79"/>
      <c r="K406" s="79"/>
      <c r="L406" s="79"/>
      <c r="M406" s="79"/>
    </row>
    <row r="407" spans="10:13" ht="12.75">
      <c r="J407" s="79"/>
      <c r="K407" s="79"/>
      <c r="L407" s="79"/>
      <c r="M407" s="79"/>
    </row>
    <row r="408" spans="10:13" ht="12.75">
      <c r="J408" s="79"/>
      <c r="K408" s="79"/>
      <c r="L408" s="79"/>
      <c r="M408" s="79"/>
    </row>
    <row r="409" spans="10:13" ht="12.75">
      <c r="J409" s="79"/>
      <c r="K409" s="79"/>
      <c r="L409" s="79"/>
      <c r="M409" s="79"/>
    </row>
    <row r="410" spans="10:13" ht="12.75">
      <c r="J410" s="79"/>
      <c r="K410" s="79"/>
      <c r="L410" s="79"/>
      <c r="M410" s="79"/>
    </row>
    <row r="411" spans="10:13" ht="12.75">
      <c r="J411" s="79"/>
      <c r="K411" s="79"/>
      <c r="L411" s="79"/>
      <c r="M411" s="79"/>
    </row>
    <row r="412" spans="10:13" ht="12.75">
      <c r="J412" s="79"/>
      <c r="K412" s="79"/>
      <c r="L412" s="79"/>
      <c r="M412" s="79"/>
    </row>
    <row r="413" spans="10:13" ht="12.75">
      <c r="J413" s="79"/>
      <c r="K413" s="79"/>
      <c r="L413" s="79"/>
      <c r="M413" s="79"/>
    </row>
    <row r="414" spans="10:13" ht="12.75">
      <c r="J414" s="79"/>
      <c r="K414" s="79"/>
      <c r="L414" s="79"/>
      <c r="M414" s="79"/>
    </row>
    <row r="415" spans="10:13" ht="12.75">
      <c r="J415" s="79"/>
      <c r="K415" s="79"/>
      <c r="L415" s="79"/>
      <c r="M415" s="79"/>
    </row>
    <row r="416" spans="10:13" ht="12.75">
      <c r="J416" s="79"/>
      <c r="K416" s="79"/>
      <c r="L416" s="79"/>
      <c r="M416" s="79"/>
    </row>
    <row r="417" spans="10:13" ht="12.75">
      <c r="J417" s="79"/>
      <c r="K417" s="79"/>
      <c r="L417" s="79"/>
      <c r="M417" s="79"/>
    </row>
    <row r="418" spans="10:13" ht="12.75">
      <c r="J418" s="79"/>
      <c r="K418" s="79"/>
      <c r="L418" s="79"/>
      <c r="M418" s="79"/>
    </row>
    <row r="419" spans="10:13" ht="12.75">
      <c r="J419" s="79"/>
      <c r="K419" s="79"/>
      <c r="L419" s="79"/>
      <c r="M419" s="79"/>
    </row>
    <row r="420" spans="10:13" ht="12.75">
      <c r="J420" s="79"/>
      <c r="K420" s="79"/>
      <c r="L420" s="79"/>
      <c r="M420" s="79"/>
    </row>
    <row r="421" spans="10:13" ht="12.75">
      <c r="J421" s="79"/>
      <c r="K421" s="79"/>
      <c r="L421" s="79"/>
      <c r="M421" s="79"/>
    </row>
    <row r="422" spans="10:13" ht="12.75">
      <c r="J422" s="79"/>
      <c r="K422" s="79"/>
      <c r="L422" s="79"/>
      <c r="M422" s="79"/>
    </row>
    <row r="423" spans="10:13" ht="12.75">
      <c r="J423" s="79"/>
      <c r="K423" s="79"/>
      <c r="L423" s="79"/>
      <c r="M423" s="79"/>
    </row>
    <row r="424" spans="10:13" ht="12.75">
      <c r="J424" s="79"/>
      <c r="K424" s="79"/>
      <c r="L424" s="79"/>
      <c r="M424" s="79"/>
    </row>
    <row r="425" spans="10:13" ht="12.75">
      <c r="J425" s="79"/>
      <c r="K425" s="79"/>
      <c r="L425" s="79"/>
      <c r="M425" s="79"/>
    </row>
    <row r="426" spans="10:13" ht="12.75">
      <c r="J426" s="79"/>
      <c r="K426" s="79"/>
      <c r="L426" s="79"/>
      <c r="M426" s="79"/>
    </row>
    <row r="427" spans="10:13" ht="12.75">
      <c r="J427" s="79"/>
      <c r="K427" s="79"/>
      <c r="L427" s="79"/>
      <c r="M427" s="79"/>
    </row>
    <row r="428" spans="10:13" ht="12.75">
      <c r="J428" s="79"/>
      <c r="K428" s="79"/>
      <c r="L428" s="79"/>
      <c r="M428" s="79"/>
    </row>
    <row r="429" spans="10:13" ht="12.75">
      <c r="J429" s="79"/>
      <c r="K429" s="79"/>
      <c r="L429" s="79"/>
      <c r="M429" s="79"/>
    </row>
    <row r="430" spans="10:13" ht="12.75">
      <c r="J430" s="79"/>
      <c r="K430" s="79"/>
      <c r="L430" s="79"/>
      <c r="M430" s="79"/>
    </row>
    <row r="431" spans="10:13" ht="12.75">
      <c r="J431" s="79"/>
      <c r="K431" s="79"/>
      <c r="L431" s="79"/>
      <c r="M431" s="79"/>
    </row>
    <row r="432" spans="10:13" ht="12.75">
      <c r="J432" s="79"/>
      <c r="K432" s="79"/>
      <c r="L432" s="79"/>
      <c r="M432" s="79"/>
    </row>
    <row r="433" spans="10:13" ht="12.75">
      <c r="J433" s="79"/>
      <c r="K433" s="79"/>
      <c r="L433" s="79"/>
      <c r="M433" s="79"/>
    </row>
    <row r="434" spans="10:13" ht="12.75">
      <c r="J434" s="79"/>
      <c r="K434" s="79"/>
      <c r="L434" s="79"/>
      <c r="M434" s="79"/>
    </row>
    <row r="435" spans="10:13" ht="12.75">
      <c r="J435" s="79"/>
      <c r="K435" s="79"/>
      <c r="L435" s="79"/>
      <c r="M435" s="79"/>
    </row>
    <row r="436" spans="10:13" ht="12.75">
      <c r="J436" s="79"/>
      <c r="K436" s="79"/>
      <c r="L436" s="79"/>
      <c r="M436" s="79"/>
    </row>
    <row r="437" spans="10:13" ht="12.75">
      <c r="J437" s="79"/>
      <c r="K437" s="79"/>
      <c r="L437" s="79"/>
      <c r="M437" s="79"/>
    </row>
    <row r="438" spans="10:13" ht="12.75">
      <c r="J438" s="79"/>
      <c r="K438" s="79"/>
      <c r="L438" s="79"/>
      <c r="M438" s="79"/>
    </row>
    <row r="439" spans="10:13" ht="12.75">
      <c r="J439" s="79"/>
      <c r="K439" s="79"/>
      <c r="L439" s="79"/>
      <c r="M439" s="79"/>
    </row>
    <row r="440" spans="10:13" ht="12.75">
      <c r="J440" s="79"/>
      <c r="K440" s="79"/>
      <c r="L440" s="79"/>
      <c r="M440" s="79"/>
    </row>
    <row r="441" spans="10:13" ht="12.75">
      <c r="J441" s="79"/>
      <c r="K441" s="79"/>
      <c r="L441" s="79"/>
      <c r="M441" s="79"/>
    </row>
    <row r="442" spans="10:13" ht="12.75">
      <c r="J442" s="79"/>
      <c r="K442" s="79"/>
      <c r="L442" s="79"/>
      <c r="M442" s="79"/>
    </row>
    <row r="443" spans="10:13" ht="12.75">
      <c r="J443" s="79"/>
      <c r="K443" s="79"/>
      <c r="L443" s="79"/>
      <c r="M443" s="79"/>
    </row>
    <row r="444" spans="10:13" ht="12.75">
      <c r="J444" s="79"/>
      <c r="K444" s="79"/>
      <c r="L444" s="79"/>
      <c r="M444" s="79"/>
    </row>
    <row r="445" spans="10:13" ht="12.75">
      <c r="J445" s="79"/>
      <c r="K445" s="79"/>
      <c r="L445" s="79"/>
      <c r="M445" s="79"/>
    </row>
    <row r="446" spans="10:13" ht="12.75">
      <c r="J446" s="79"/>
      <c r="K446" s="79"/>
      <c r="L446" s="79"/>
      <c r="M446" s="79"/>
    </row>
    <row r="447" spans="10:13" ht="12.75">
      <c r="J447" s="79"/>
      <c r="K447" s="79"/>
      <c r="L447" s="79"/>
      <c r="M447" s="79"/>
    </row>
    <row r="448" spans="10:13" ht="12.75">
      <c r="J448" s="79"/>
      <c r="K448" s="79"/>
      <c r="L448" s="79"/>
      <c r="M448" s="79"/>
    </row>
    <row r="449" spans="10:13" ht="12.75">
      <c r="J449" s="79"/>
      <c r="K449" s="79"/>
      <c r="L449" s="79"/>
      <c r="M449" s="79"/>
    </row>
    <row r="450" spans="10:13" ht="12.75">
      <c r="J450" s="79"/>
      <c r="K450" s="79"/>
      <c r="L450" s="79"/>
      <c r="M450" s="79"/>
    </row>
    <row r="451" spans="10:13" ht="12.75">
      <c r="J451" s="79"/>
      <c r="K451" s="79"/>
      <c r="L451" s="79"/>
      <c r="M451" s="79"/>
    </row>
    <row r="452" spans="10:13" ht="12.75">
      <c r="J452" s="79"/>
      <c r="K452" s="79"/>
      <c r="L452" s="79"/>
      <c r="M452" s="79"/>
    </row>
    <row r="453" spans="10:13" ht="12.75">
      <c r="J453" s="79"/>
      <c r="K453" s="79"/>
      <c r="L453" s="79"/>
      <c r="M453" s="79"/>
    </row>
    <row r="454" spans="10:13" ht="12.75">
      <c r="J454" s="79"/>
      <c r="K454" s="79"/>
      <c r="L454" s="79"/>
      <c r="M454" s="79"/>
    </row>
    <row r="455" spans="10:13" ht="12.75">
      <c r="J455" s="79"/>
      <c r="K455" s="79"/>
      <c r="L455" s="79"/>
      <c r="M455" s="79"/>
    </row>
  </sheetData>
  <sheetProtection/>
  <mergeCells count="10">
    <mergeCell ref="N2:O2"/>
    <mergeCell ref="P2:S2"/>
    <mergeCell ref="Q3:R3"/>
    <mergeCell ref="J2:K2"/>
    <mergeCell ref="A2:A3"/>
    <mergeCell ref="B2:C2"/>
    <mergeCell ref="D2:E2"/>
    <mergeCell ref="F2:G2"/>
    <mergeCell ref="H2:I2"/>
    <mergeCell ref="L2:M2"/>
  </mergeCells>
  <printOptions/>
  <pageMargins left="0.27" right="0.24" top="0.4" bottom="0.36" header="0.17" footer="0.18"/>
  <pageSetup fitToHeight="15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Ipsos-RSL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NICKPU</dc:creator>
  <cp:keywords/>
  <dc:description/>
  <cp:lastModifiedBy>Helen Bibby</cp:lastModifiedBy>
  <cp:lastPrinted>2012-06-15T13:36:35Z</cp:lastPrinted>
  <dcterms:created xsi:type="dcterms:W3CDTF">2007-02-20T12:49:17Z</dcterms:created>
  <dcterms:modified xsi:type="dcterms:W3CDTF">2016-11-17T15:31:51Z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</Properties>
</file>