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http://cloud/sites/insight/shared documents/5. Research, Evaluation and Analysis/Active Lives Adult/Spotlight Series/Gender/"/>
    </mc:Choice>
  </mc:AlternateContent>
  <bookViews>
    <workbookView xWindow="0" yWindow="0" windowWidth="25200" windowHeight="11520"/>
  </bookViews>
  <sheets>
    <sheet name="Notes" sheetId="15" r:id="rId1"/>
    <sheet name="Table 1 Demographics (1)" sheetId="1" r:id="rId2"/>
    <sheet name="Table 2 Demographics (2)" sheetId="4" r:id="rId3"/>
    <sheet name="Table 3 Components of activity" sheetId="11" r:id="rId4"/>
    <sheet name="Table 4 Activities" sheetId="13" r:id="rId5"/>
  </sheets>
  <externalReferences>
    <externalReference r:id="rId6"/>
  </externalReferences>
  <definedNames>
    <definedName name="Activity">[1]Lookup!$B$1:$B$204</definedName>
    <definedName name="_xlnm.Print_Area" localSheetId="2">'Table 2 Demographics (2)'!$A$1:$K$27</definedName>
    <definedName name="_xlnm.Print_Titles" localSheetId="1">'Table 1 Demographics (1)'!$4:$7</definedName>
    <definedName name="_xlnm.Print_Titles" localSheetId="4">'Table 4 Activities'!$3:$5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1" i="13" l="1"/>
  <c r="G109" i="13"/>
  <c r="G108" i="13"/>
  <c r="G105" i="13"/>
  <c r="G104" i="13"/>
  <c r="G103" i="13"/>
  <c r="G99" i="13"/>
  <c r="G98" i="13"/>
  <c r="G97" i="13"/>
  <c r="G96" i="13"/>
  <c r="G93" i="13"/>
  <c r="G91" i="13"/>
  <c r="G90" i="13"/>
  <c r="G89" i="13"/>
  <c r="G88" i="13"/>
  <c r="G85" i="13"/>
  <c r="G84" i="13"/>
  <c r="G79" i="13"/>
  <c r="G77" i="13"/>
  <c r="G76" i="13"/>
  <c r="G75" i="13"/>
  <c r="G73" i="13"/>
  <c r="G72" i="13"/>
  <c r="G71" i="13"/>
  <c r="G69" i="13"/>
  <c r="G67" i="13"/>
  <c r="G66" i="13"/>
  <c r="G65" i="13"/>
  <c r="G64" i="13"/>
  <c r="G61" i="13"/>
  <c r="G60" i="13"/>
  <c r="G59" i="13"/>
  <c r="G58" i="13"/>
  <c r="G57" i="13"/>
  <c r="G52" i="13"/>
  <c r="G51" i="13"/>
  <c r="G50" i="13"/>
  <c r="G49" i="13"/>
  <c r="G47" i="13"/>
  <c r="G46" i="13"/>
  <c r="G43" i="13"/>
  <c r="G42" i="13"/>
  <c r="G41" i="13"/>
  <c r="G40" i="13"/>
  <c r="G39" i="13"/>
  <c r="G38" i="13"/>
  <c r="G37" i="13"/>
  <c r="G36" i="13"/>
  <c r="G35" i="13"/>
  <c r="G32" i="13"/>
  <c r="G31" i="13"/>
  <c r="G30" i="13"/>
  <c r="G29" i="13"/>
  <c r="G28" i="13"/>
  <c r="G27" i="13"/>
  <c r="G26" i="13"/>
  <c r="G25" i="13"/>
  <c r="G24" i="13"/>
  <c r="G23" i="13"/>
  <c r="G22" i="13"/>
  <c r="G21" i="13"/>
  <c r="G20" i="13"/>
  <c r="G19" i="13"/>
  <c r="G18" i="13"/>
  <c r="G17" i="13"/>
  <c r="G16" i="13"/>
  <c r="G13" i="13"/>
  <c r="G12" i="13"/>
  <c r="G11" i="13"/>
  <c r="G10" i="13"/>
  <c r="G9" i="13"/>
  <c r="G8" i="13"/>
  <c r="G7" i="13"/>
</calcChain>
</file>

<file path=xl/sharedStrings.xml><?xml version="1.0" encoding="utf-8"?>
<sst xmlns="http://schemas.openxmlformats.org/spreadsheetml/2006/main" count="507" uniqueCount="208">
  <si>
    <t>Overall and by demographics</t>
  </si>
  <si>
    <t>England, November 2015/16</t>
  </si>
  <si>
    <t>Respondents</t>
  </si>
  <si>
    <t>Inactive 
(&lt;30 minutes per week)</t>
  </si>
  <si>
    <t>Fairly Active 
(30-149 minutes per week)</t>
  </si>
  <si>
    <t>Active 
(150+ minutes per week)</t>
  </si>
  <si>
    <t>Rate (%)</t>
  </si>
  <si>
    <t>95% confidence interval</t>
  </si>
  <si>
    <t>Lower</t>
  </si>
  <si>
    <t>Upper</t>
  </si>
  <si>
    <t>All adults (aged 16+)</t>
  </si>
  <si>
    <t>Male</t>
  </si>
  <si>
    <t>Female</t>
  </si>
  <si>
    <t>White British</t>
  </si>
  <si>
    <t>White Other</t>
  </si>
  <si>
    <t>Asian</t>
  </si>
  <si>
    <t>Black</t>
  </si>
  <si>
    <t>Chinese</t>
  </si>
  <si>
    <t>Mixed</t>
  </si>
  <si>
    <t>Other ethnic group</t>
  </si>
  <si>
    <t>No children</t>
  </si>
  <si>
    <t>Children</t>
  </si>
  <si>
    <t>1 child</t>
  </si>
  <si>
    <t>2 children</t>
  </si>
  <si>
    <t>3 or more children</t>
  </si>
  <si>
    <t>Pregnant</t>
  </si>
  <si>
    <t>Not pregnant</t>
  </si>
  <si>
    <t>Working full or part time</t>
  </si>
  <si>
    <t>Unemployed</t>
  </si>
  <si>
    <t>Student full or part time</t>
  </si>
  <si>
    <t>Other working status</t>
  </si>
  <si>
    <t>Walking for leisure</t>
  </si>
  <si>
    <t>Walking for travel</t>
  </si>
  <si>
    <t>Cycling for leisure and sport</t>
  </si>
  <si>
    <t>Cycling for travel</t>
  </si>
  <si>
    <t>Creative or artistic dance</t>
  </si>
  <si>
    <t>Fitness activities</t>
  </si>
  <si>
    <t>Sporting Activities</t>
  </si>
  <si>
    <r>
      <t>Table 1: Overall Sport and Physical Activity Levels</t>
    </r>
    <r>
      <rPr>
        <b/>
        <vertAlign val="superscript"/>
        <sz val="12"/>
        <rFont val="Arial"/>
        <family val="2"/>
      </rPr>
      <t xml:space="preserve">1 </t>
    </r>
    <r>
      <rPr>
        <sz val="12"/>
        <rFont val="Arial"/>
        <family val="2"/>
      </rPr>
      <t>(Adults aged 16+)</t>
    </r>
  </si>
  <si>
    <t/>
  </si>
  <si>
    <t>95% Confidence Interval</t>
  </si>
  <si>
    <t>Mean</t>
  </si>
  <si>
    <t>Rate</t>
  </si>
  <si>
    <t>Number</t>
  </si>
  <si>
    <t>95% CI</t>
  </si>
  <si>
    <t>Walking</t>
  </si>
  <si>
    <t>Cycling</t>
  </si>
  <si>
    <t>Active travel</t>
  </si>
  <si>
    <t>Dance</t>
  </si>
  <si>
    <t>Team sports</t>
  </si>
  <si>
    <t>Racket sports</t>
  </si>
  <si>
    <t>Adventure, outdoor and water sports</t>
  </si>
  <si>
    <t>Leisure activities and games</t>
  </si>
  <si>
    <t>Combat sports, martial arts or target sports</t>
  </si>
  <si>
    <t>Winter sports</t>
  </si>
  <si>
    <t>Running, athletics or multi-sports</t>
  </si>
  <si>
    <t>Bowls or boules</t>
  </si>
  <si>
    <t>Gymnastics, trampolining or cheerleading</t>
  </si>
  <si>
    <t>Roller or skating sports</t>
  </si>
  <si>
    <t>Adventure sports</t>
  </si>
  <si>
    <t>Water sports</t>
  </si>
  <si>
    <t>Running or track and field athletics</t>
  </si>
  <si>
    <t>Activities</t>
  </si>
  <si>
    <t>Gym session</t>
  </si>
  <si>
    <t>Fitness class</t>
  </si>
  <si>
    <t>Exercise machines</t>
  </si>
  <si>
    <t>Weights session</t>
  </si>
  <si>
    <t>Interval sessions</t>
  </si>
  <si>
    <t>Generic fitness training</t>
  </si>
  <si>
    <t>Football</t>
  </si>
  <si>
    <t>Cricket</t>
  </si>
  <si>
    <t>Rugby union</t>
  </si>
  <si>
    <t>Rugby league</t>
  </si>
  <si>
    <t>Wheelchair rugby</t>
  </si>
  <si>
    <t>Netball</t>
  </si>
  <si>
    <t>Basketball</t>
  </si>
  <si>
    <t>Wheelchair basketball</t>
  </si>
  <si>
    <t>Hockey</t>
  </si>
  <si>
    <t>Volleyball</t>
  </si>
  <si>
    <t>Rounders</t>
  </si>
  <si>
    <t>Dodgeball</t>
  </si>
  <si>
    <t>Baseball or softball</t>
  </si>
  <si>
    <t>Lacrosse</t>
  </si>
  <si>
    <t>Goalball</t>
  </si>
  <si>
    <t>Handball</t>
  </si>
  <si>
    <t>Tennis</t>
  </si>
  <si>
    <t>Badminton</t>
  </si>
  <si>
    <t>Table Tennis</t>
  </si>
  <si>
    <t>Squash</t>
  </si>
  <si>
    <t>Climbing or mountaineering</t>
  </si>
  <si>
    <t>Caving or pot holing</t>
  </si>
  <si>
    <t>Abseiling</t>
  </si>
  <si>
    <t>Orienteering</t>
  </si>
  <si>
    <t>Parkour or free running</t>
  </si>
  <si>
    <t>Rowing (inc. indoor)</t>
  </si>
  <si>
    <t>Sailing</t>
  </si>
  <si>
    <t>Gliding, paragliding or handgliding</t>
  </si>
  <si>
    <t>Canoeing</t>
  </si>
  <si>
    <t>Waterskiing</t>
  </si>
  <si>
    <t>Surfing, board surfing, body boarding, kite surfing</t>
  </si>
  <si>
    <t>Scuba diving or snorkelling</t>
  </si>
  <si>
    <t>Life-saving</t>
  </si>
  <si>
    <t>High ropes</t>
  </si>
  <si>
    <t>Angling</t>
  </si>
  <si>
    <t>Ice skating</t>
  </si>
  <si>
    <t>Frisbee or ultimate frisbee</t>
  </si>
  <si>
    <t>Ten-pin bowling</t>
  </si>
  <si>
    <t>Croquet</t>
  </si>
  <si>
    <t>Snooker</t>
  </si>
  <si>
    <t>Pool</t>
  </si>
  <si>
    <t>Darts</t>
  </si>
  <si>
    <t>Skittles</t>
  </si>
  <si>
    <t>Archery</t>
  </si>
  <si>
    <t>Boxing (inc. boxing fitness)</t>
  </si>
  <si>
    <t>Fencing</t>
  </si>
  <si>
    <t>Judo</t>
  </si>
  <si>
    <t>Taekwondo</t>
  </si>
  <si>
    <t>Tai Chi</t>
  </si>
  <si>
    <t>Martial Arts</t>
  </si>
  <si>
    <t>Shooting</t>
  </si>
  <si>
    <t>Wrestling</t>
  </si>
  <si>
    <t>Snowsport</t>
  </si>
  <si>
    <t>Sledding, luge, tobogganing</t>
  </si>
  <si>
    <t>Ice hockey</t>
  </si>
  <si>
    <t>Swimming</t>
  </si>
  <si>
    <t>Track and field athletics</t>
  </si>
  <si>
    <t>Running</t>
  </si>
  <si>
    <t>Fell running</t>
  </si>
  <si>
    <t>Triathlon</t>
  </si>
  <si>
    <t>Modern pentathlon</t>
  </si>
  <si>
    <t>Obstacle course</t>
  </si>
  <si>
    <t>Golf</t>
  </si>
  <si>
    <t>Equestrian</t>
  </si>
  <si>
    <t>Bowls</t>
  </si>
  <si>
    <t>Boccia</t>
  </si>
  <si>
    <t>Boules, petanque, deck bowls</t>
  </si>
  <si>
    <t>Gymnastics (inc. trampolining)</t>
  </si>
  <si>
    <t>Garden trampolining</t>
  </si>
  <si>
    <t>Cheerleading</t>
  </si>
  <si>
    <t>Rollerskating, inline skating, rollerblading</t>
  </si>
  <si>
    <t>Skateboarding</t>
  </si>
  <si>
    <t>Motor sports</t>
  </si>
  <si>
    <t>*</t>
  </si>
  <si>
    <t>Broad Activities</t>
  </si>
  <si>
    <t>Activity Groups</t>
  </si>
  <si>
    <t>Covering: Nov 15/16</t>
  </si>
  <si>
    <t>Email: ActiveLives@sportengland.org</t>
  </si>
  <si>
    <t>Sport and Physical Activity Levels amongst adults aged 16+</t>
  </si>
  <si>
    <t>Contents</t>
  </si>
  <si>
    <t>Table 1 Demographics (1)</t>
  </si>
  <si>
    <t>Table 2 Demographics (2)</t>
  </si>
  <si>
    <t>Definitions</t>
  </si>
  <si>
    <t>3. Depending on the number of minutes of moderate intensity equivalent (MIE)* physical activity, people are described as being:
•  Inactive – Doing less than 30 minutes a week
•  Fairly active - Doing 30-149 minutes a week
•  Active – Doing at least 150 minutes a week</t>
  </si>
  <si>
    <t>Notes</t>
  </si>
  <si>
    <t>2. The achieved sample was 198,911 (aged 16+).</t>
  </si>
  <si>
    <r>
      <t xml:space="preserve">More detail on the Active Lives survey, definitions and the use of population data can be found in the technical summary </t>
    </r>
    <r>
      <rPr>
        <sz val="10"/>
        <color indexed="10"/>
        <rFont val="Arial"/>
        <family val="2"/>
      </rPr>
      <t>{add link - full html}</t>
    </r>
    <r>
      <rPr>
        <sz val="10"/>
        <rFont val="Arial"/>
        <family val="2"/>
      </rPr>
      <t xml:space="preserve"> that accompanies this release</t>
    </r>
  </si>
  <si>
    <t>Table 4 Activities</t>
  </si>
  <si>
    <r>
      <t>Rates and population totals for sport and physical activity levels of adults in England</t>
    </r>
    <r>
      <rPr>
        <b/>
        <sz val="10"/>
        <rFont val="Arial"/>
        <family val="2"/>
      </rPr>
      <t xml:space="preserve"> by broad activity category, activity group, and activity</t>
    </r>
  </si>
  <si>
    <r>
      <t>Table 4: Adults (aged 16+) who have taken part in sport and physical activity at least twice in the last 28 days</t>
    </r>
    <r>
      <rPr>
        <b/>
        <vertAlign val="superscript"/>
        <sz val="12"/>
        <rFont val="Arial"/>
        <family val="2"/>
      </rPr>
      <t xml:space="preserve">1 </t>
    </r>
    <r>
      <rPr>
        <sz val="12"/>
        <rFont val="Arial"/>
        <family val="2"/>
      </rPr>
      <t>(KPI 1 in Government's 'Sporting Future' strategy)</t>
    </r>
  </si>
  <si>
    <r>
      <t>Table 2: Sport and Physical Activity Levels</t>
    </r>
    <r>
      <rPr>
        <b/>
        <vertAlign val="superscript"/>
        <sz val="12"/>
        <rFont val="Arial"/>
        <family val="2"/>
      </rPr>
      <t>1</t>
    </r>
  </si>
  <si>
    <t>Footnotes:</t>
  </si>
  <si>
    <t>Source: Sport England Active Lives Survey</t>
  </si>
  <si>
    <r>
      <rPr>
        <vertAlign val="superscript"/>
        <sz val="9"/>
        <rFont val="Arial"/>
        <family val="2"/>
      </rPr>
      <t>1</t>
    </r>
    <r>
      <rPr>
        <sz val="9"/>
        <rFont val="Arial"/>
        <family val="2"/>
      </rPr>
      <t xml:space="preserve"> Measured in moderate intensity equivalent (MIE) minutes</t>
    </r>
  </si>
  <si>
    <r>
      <t>Table 3: Components of activity</t>
    </r>
    <r>
      <rPr>
        <b/>
        <vertAlign val="superscript"/>
        <sz val="12"/>
        <rFont val="Arial"/>
        <family val="2"/>
      </rPr>
      <t xml:space="preserve"> </t>
    </r>
    <r>
      <rPr>
        <sz val="12"/>
        <rFont val="Arial"/>
        <family val="2"/>
      </rPr>
      <t>(Adults aged 16+)</t>
    </r>
  </si>
  <si>
    <t>Table 3 Components of Activity</t>
  </si>
  <si>
    <r>
      <t xml:space="preserve">Rates for sport and physical activity levels (excluding gardening) of adults in England </t>
    </r>
    <r>
      <rPr>
        <b/>
        <sz val="10"/>
        <rFont val="Arial"/>
        <family val="2"/>
      </rPr>
      <t>overall, by ethnicity and by working status</t>
    </r>
  </si>
  <si>
    <r>
      <t xml:space="preserve">Rates for sport and physical activity levels (excluding gardening) of adults in England </t>
    </r>
    <r>
      <rPr>
        <b/>
        <sz val="10"/>
        <rFont val="Arial"/>
        <family val="2"/>
      </rPr>
      <t>by number of children and by pregnancy</t>
    </r>
  </si>
  <si>
    <t>1. All data in this report are estimates from the Active Lives survey.</t>
  </si>
  <si>
    <t>3. Population totals are created using ONS mid-2015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</si>
  <si>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</si>
  <si>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Sport and physical activity level estimates by demographics and activity in England split by gender</t>
  </si>
  <si>
    <t>1. The Chief Medical Officer (CMO) recommends that adults should be physically active across activities such as gardening, walking, cycling, dance, fitness and sporting activities. Gardening, however, is outside of Sport England's remit so is excluded from this data.</t>
  </si>
  <si>
    <t>2. In tables 1 and 2, activity is counted in moderate intensity equivalent minutes whereby each ‘moderate’ minute counts as one minute and each 'vigorous' minute counts as two moderate minutes.</t>
  </si>
  <si>
    <t xml:space="preserve">4. The headline indicator in table 4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</si>
  <si>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5. Moderate activity is defined as activity where you raise your heart rate and feel a little out of breath.</t>
  </si>
  <si>
    <t>6. Vigorous activity is where you’re breathing hard and fast and your heart rate has increased significantly (you won’t be able to say more than a few words without pausing for breath).</t>
  </si>
  <si>
    <t xml:space="preserve">7. '*' indicates insufficient data to report a result. </t>
  </si>
  <si>
    <t>Male (aged 16+)</t>
  </si>
  <si>
    <t>Male, Ethnicity</t>
  </si>
  <si>
    <t>Female, Ethnicity</t>
  </si>
  <si>
    <t>Male, Working Status</t>
  </si>
  <si>
    <t>Not working - retired</t>
  </si>
  <si>
    <t>Not working  - looking after children</t>
  </si>
  <si>
    <t>Not working - long-term sick or disabled</t>
  </si>
  <si>
    <t>Female, Working Status</t>
  </si>
  <si>
    <t>Male, aged 25-54</t>
  </si>
  <si>
    <t>Female, aged 25-54</t>
  </si>
  <si>
    <t>Female,  aged 16-44</t>
  </si>
  <si>
    <t>Average session length</t>
  </si>
  <si>
    <r>
      <rPr>
        <b/>
        <sz val="10"/>
        <rFont val="Arial"/>
        <family val="2"/>
      </rPr>
      <t xml:space="preserve">Session length </t>
    </r>
    <r>
      <rPr>
        <sz val="10"/>
        <rFont val="Arial"/>
        <family val="2"/>
      </rPr>
      <t xml:space="preserve">and </t>
    </r>
    <r>
      <rPr>
        <b/>
        <sz val="10"/>
        <rFont val="Arial"/>
        <family val="2"/>
      </rPr>
      <t>frequency</t>
    </r>
    <r>
      <rPr>
        <sz val="10"/>
        <rFont val="Arial"/>
        <family val="2"/>
      </rPr>
      <t xml:space="preserve"> of activity for adults in England</t>
    </r>
  </si>
  <si>
    <t>(sessions in the last 7 days)</t>
  </si>
  <si>
    <t xml:space="preserve"> Average frequency</t>
  </si>
  <si>
    <t>Aged 25-54, no children</t>
  </si>
  <si>
    <t>Aged 25-54, children</t>
  </si>
  <si>
    <t>Aged 16-44, pregnant</t>
  </si>
  <si>
    <t>Aged 16-44, not pregnant</t>
  </si>
  <si>
    <t xml:space="preserve"> (minutes a session)</t>
  </si>
  <si>
    <t>By gender</t>
  </si>
  <si>
    <t>Aged 55-64</t>
  </si>
  <si>
    <t>Male, working full or part time</t>
  </si>
  <si>
    <t>Aged 65-74</t>
  </si>
  <si>
    <t>Aged 75-84</t>
  </si>
  <si>
    <t>Aged 85+</t>
  </si>
  <si>
    <t>Male, not working - retired</t>
  </si>
  <si>
    <t>Female, working full or part time</t>
  </si>
  <si>
    <t>Female, not working - retired</t>
  </si>
  <si>
    <t>Female (aged 16+)</t>
  </si>
  <si>
    <t>Date published: 4th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</si>
</sst>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0%"/>
    <numFmt numFmtId="166" formatCode="###0.0"/>
    <numFmt numFmtId="167" formatCode="0.0"/>
    <numFmt numFmtId="168" formatCode="0.0%"/>
    <numFmt numFmtId="169" formatCode="0.0000000000000000%"/>
  </numFmts>
  <fonts count="27" x14ac:knownFonts="1">
    <font>
      <sz val="10"/>
      <color theme="1"/>
      <name val="Arial"/>
      <family val="2"/>
    </font>
    <font>
      <sz val="10"/>
      <color theme="1"/>
      <name val="Arial"/>
      <family val="2"/>
    </font>
    <font>
      <b/>
      <sz val="12"/>
      <name val="Arial"/>
      <family val="2"/>
    </font>
    <font>
      <b/>
      <vertAlign val="superscript"/>
      <sz val="12"/>
      <name val="Arial"/>
      <family val="2"/>
    </font>
    <font>
      <sz val="12"/>
      <name val="Arial"/>
      <family val="2"/>
    </font>
    <font>
      <i/>
      <sz val="12"/>
      <name val="Arial"/>
      <family val="2"/>
    </font>
    <font>
      <sz val="10"/>
      <name val="Arial"/>
      <family val="2"/>
    </font>
    <font>
      <b/>
      <sz val="9"/>
      <color indexed="8"/>
      <name val="Arial"/>
      <family val="2"/>
    </font>
    <font>
      <b/>
      <sz val="10"/>
      <name val="Arial"/>
      <family val="2"/>
    </font>
    <font>
      <b/>
      <sz val="9"/>
      <name val="Arial"/>
      <family val="2"/>
    </font>
    <font>
      <sz val="9"/>
      <color indexed="8"/>
      <name val="Arial"/>
      <family val="2"/>
    </font>
    <font>
      <sz val="11"/>
      <color theme="1"/>
      <name val="Calibri"/>
      <family val="2"/>
      <scheme val="minor"/>
    </font>
    <font>
      <sz val="10"/>
      <name val="Arial"/>
      <family val="2"/>
    </font>
    <font>
      <sz val="10"/>
      <color rgb="FFFF0000"/>
      <name val="Arial"/>
      <family val="2"/>
    </font>
    <font>
      <sz val="9"/>
      <color rgb="FFFF0000"/>
      <name val="Arial"/>
      <family val="2"/>
    </font>
    <font>
      <sz val="9"/>
      <name val="Arial"/>
      <family val="2"/>
    </font>
    <font>
      <sz val="10"/>
      <color theme="1"/>
      <name val="Verdana"/>
      <family val="2"/>
    </font>
    <font>
      <sz val="9"/>
      <color theme="1"/>
      <name val="Arial"/>
      <family val="2"/>
    </font>
    <font>
      <b/>
      <sz val="9"/>
      <color theme="1"/>
      <name val="Arial"/>
      <family val="2"/>
    </font>
    <font>
      <b/>
      <sz val="10"/>
      <color theme="2"/>
      <name val="Arial"/>
      <family val="2"/>
    </font>
    <font>
      <u/>
      <sz val="10"/>
      <color theme="10"/>
      <name val="Arial"/>
      <family val="2"/>
    </font>
    <font>
      <sz val="10"/>
      <color indexed="10"/>
      <name val="Arial"/>
      <family val="2"/>
    </font>
    <font>
      <b/>
      <sz val="10"/>
      <color rgb="FF008080"/>
      <name val="Arial"/>
      <family val="2"/>
    </font>
    <font>
      <sz val="10"/>
      <color rgb="FFC1FFFF"/>
      <name val="Arial"/>
      <family val="2"/>
    </font>
    <font>
      <i/>
      <sz val="9"/>
      <name val="Arial"/>
      <family val="2"/>
    </font>
    <font>
      <vertAlign val="superscript"/>
      <sz val="9"/>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2" fillId="0" borderId="0"/>
    <xf numFmtId="9" fontId="1" fillId="0" borderId="0" applyFont="0" applyFill="0" applyBorder="0" applyAlignment="0" applyProtection="0"/>
    <xf numFmtId="0" fontId="16" fillId="0" borderId="0"/>
    <xf numFmtId="0" fontId="20" fillId="0" borderId="0" applyNumberFormat="0" applyFill="0" applyBorder="0" applyAlignment="0" applyProtection="0"/>
    <xf numFmtId="0" fontId="6" fillId="0" borderId="0"/>
    <xf numFmtId="0" fontId="6" fillId="0" borderId="0"/>
    <xf numFmtId="0" fontId="11" fillId="0" borderId="0"/>
    <xf numFmtId="0" fontId="11" fillId="0" borderId="0"/>
    <xf numFmtId="0" fontId="11" fillId="0" borderId="0"/>
    <xf numFmtId="0" fontId="11" fillId="0" borderId="0"/>
  </cellStyleXfs>
  <cellXfs count="176">
    <xf numFmtId="0" fontId="0" fillId="0" borderId="0" xfId="0"/>
    <xf numFmtId="164" fontId="10" fillId="2" borderId="0" xfId="1" applyNumberFormat="1" applyFont="1" applyFill="1" applyBorder="1" applyAlignment="1">
      <alignment horizontal="right" vertical="top"/>
    </xf>
    <xf numFmtId="165" fontId="10" fillId="2" borderId="0" xfId="0" applyNumberFormat="1" applyFont="1" applyFill="1" applyBorder="1" applyAlignment="1">
      <alignment horizontal="right" vertical="top"/>
    </xf>
    <xf numFmtId="0" fontId="10" fillId="2" borderId="0" xfId="0" applyFont="1" applyFill="1" applyBorder="1" applyAlignment="1">
      <alignment vertical="center" wrapText="1"/>
    </xf>
    <xf numFmtId="165" fontId="10" fillId="2" borderId="8" xfId="0" applyNumberFormat="1" applyFont="1" applyFill="1" applyBorder="1" applyAlignment="1">
      <alignment horizontal="right" vertical="top"/>
    </xf>
    <xf numFmtId="165" fontId="10" fillId="2" borderId="9" xfId="0" applyNumberFormat="1" applyFont="1" applyFill="1" applyBorder="1" applyAlignment="1">
      <alignment horizontal="right" vertical="top"/>
    </xf>
    <xf numFmtId="0" fontId="13" fillId="0" borderId="0" xfId="0" applyFont="1" applyFill="1"/>
    <xf numFmtId="164" fontId="14" fillId="0" borderId="0" xfId="1" applyNumberFormat="1" applyFont="1" applyFill="1" applyBorder="1" applyAlignment="1">
      <alignment horizontal="right" vertical="top"/>
    </xf>
    <xf numFmtId="164" fontId="14" fillId="0" borderId="6" xfId="1" applyNumberFormat="1" applyFont="1" applyFill="1" applyBorder="1" applyAlignment="1">
      <alignment horizontal="right" vertical="top"/>
    </xf>
    <xf numFmtId="0" fontId="7" fillId="2" borderId="11" xfId="0" applyFont="1" applyFill="1" applyBorder="1" applyAlignment="1">
      <alignment horizontal="center" vertical="center" wrapText="1"/>
    </xf>
    <xf numFmtId="166" fontId="15" fillId="2" borderId="0" xfId="6" applyNumberFormat="1" applyFont="1" applyFill="1" applyBorder="1" applyAlignment="1">
      <alignment horizontal="right" vertical="top"/>
    </xf>
    <xf numFmtId="166" fontId="15" fillId="2" borderId="8" xfId="6" applyNumberFormat="1" applyFont="1" applyFill="1" applyBorder="1" applyAlignment="1">
      <alignment horizontal="right" vertical="top"/>
    </xf>
    <xf numFmtId="0" fontId="9" fillId="2" borderId="1" xfId="6" applyFont="1" applyFill="1" applyBorder="1" applyAlignment="1">
      <alignment horizontal="center" wrapText="1"/>
    </xf>
    <xf numFmtId="0" fontId="9" fillId="2" borderId="11" xfId="6" applyFont="1" applyFill="1" applyBorder="1" applyAlignment="1">
      <alignment horizontal="center" wrapText="1"/>
    </xf>
    <xf numFmtId="164" fontId="10" fillId="2" borderId="8" xfId="1" applyNumberFormat="1" applyFont="1" applyFill="1" applyBorder="1" applyAlignment="1">
      <alignment horizontal="right" vertical="top"/>
    </xf>
    <xf numFmtId="0" fontId="0" fillId="2" borderId="0" xfId="0" applyFill="1"/>
    <xf numFmtId="0" fontId="0" fillId="2" borderId="8" xfId="0" applyFill="1" applyBorder="1"/>
    <xf numFmtId="0" fontId="0" fillId="0" borderId="0" xfId="0" applyFill="1" applyBorder="1"/>
    <xf numFmtId="0" fontId="7" fillId="2" borderId="1" xfId="0" applyFont="1" applyFill="1" applyBorder="1" applyAlignment="1">
      <alignment horizontal="center" vertical="center" wrapText="1"/>
    </xf>
    <xf numFmtId="0" fontId="17" fillId="0" borderId="0" xfId="0" applyFont="1"/>
    <xf numFmtId="3" fontId="17" fillId="2" borderId="6"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168" fontId="17" fillId="2" borderId="0" xfId="7" applyNumberFormat="1" applyFont="1" applyFill="1" applyBorder="1" applyAlignment="1">
      <alignment horizontal="center" vertical="center"/>
    </xf>
    <xf numFmtId="168" fontId="17" fillId="2" borderId="8" xfId="7" applyNumberFormat="1" applyFont="1" applyFill="1" applyBorder="1" applyAlignment="1">
      <alignment horizontal="center" vertical="center"/>
    </xf>
    <xf numFmtId="3" fontId="17" fillId="2" borderId="8" xfId="0" applyNumberFormat="1" applyFont="1" applyFill="1" applyBorder="1" applyAlignment="1">
      <alignment horizontal="center" vertical="center"/>
    </xf>
    <xf numFmtId="0" fontId="0" fillId="2" borderId="0" xfId="0" applyFill="1" applyBorder="1"/>
    <xf numFmtId="0" fontId="17" fillId="0" borderId="0" xfId="0" applyFont="1" applyBorder="1"/>
    <xf numFmtId="0" fontId="17" fillId="2" borderId="0" xfId="8" applyFont="1" applyFill="1" applyBorder="1" applyAlignment="1">
      <alignment vertical="center" wrapText="1"/>
    </xf>
    <xf numFmtId="0" fontId="17" fillId="2" borderId="0" xfId="8" applyFont="1" applyFill="1" applyBorder="1" applyAlignment="1">
      <alignment horizontal="left" vertical="center" wrapText="1"/>
    </xf>
    <xf numFmtId="0" fontId="7" fillId="2" borderId="1" xfId="0" applyFont="1" applyFill="1" applyBorder="1" applyAlignment="1">
      <alignment horizontal="center" vertical="center" wrapText="1"/>
    </xf>
    <xf numFmtId="0" fontId="15" fillId="2" borderId="0" xfId="6"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11" xfId="0" applyFont="1" applyFill="1" applyBorder="1" applyAlignment="1">
      <alignment horizontal="center" vertical="center"/>
    </xf>
    <xf numFmtId="0" fontId="17" fillId="2" borderId="0" xfId="0" applyFont="1" applyFill="1" applyBorder="1" applyAlignment="1">
      <alignment horizontal="center" vertical="center" wrapText="1"/>
    </xf>
    <xf numFmtId="165" fontId="10" fillId="2" borderId="6" xfId="0" applyNumberFormat="1" applyFont="1" applyFill="1" applyBorder="1" applyAlignment="1">
      <alignment horizontal="right" vertical="top"/>
    </xf>
    <xf numFmtId="0" fontId="0" fillId="0" borderId="6" xfId="0" applyBorder="1"/>
    <xf numFmtId="0" fontId="18" fillId="2" borderId="0" xfId="8" applyFont="1" applyFill="1" applyBorder="1" applyAlignment="1">
      <alignment vertical="center" wrapText="1"/>
    </xf>
    <xf numFmtId="0" fontId="20" fillId="2" borderId="6" xfId="9" applyFill="1" applyBorder="1" applyAlignment="1">
      <alignment vertical="center"/>
    </xf>
    <xf numFmtId="0" fontId="6" fillId="3" borderId="0" xfId="10" applyFill="1" applyAlignment="1">
      <alignment vertical="center"/>
    </xf>
    <xf numFmtId="0" fontId="6" fillId="0" borderId="0" xfId="10" applyAlignment="1">
      <alignment vertical="center"/>
    </xf>
    <xf numFmtId="0" fontId="6" fillId="2" borderId="2" xfId="10" applyFill="1" applyBorder="1" applyAlignment="1">
      <alignment vertical="center"/>
    </xf>
    <xf numFmtId="0" fontId="6" fillId="2" borderId="3" xfId="10" applyFill="1" applyBorder="1" applyAlignment="1">
      <alignment vertical="center"/>
    </xf>
    <xf numFmtId="0" fontId="6" fillId="2" borderId="9" xfId="10" applyFill="1" applyBorder="1" applyAlignment="1">
      <alignment vertical="center"/>
    </xf>
    <xf numFmtId="0" fontId="6" fillId="2" borderId="6" xfId="10" applyFill="1" applyBorder="1" applyAlignment="1">
      <alignment vertical="center"/>
    </xf>
    <xf numFmtId="0" fontId="6" fillId="2" borderId="0" xfId="10" applyFill="1" applyBorder="1" applyAlignment="1">
      <alignment vertical="center"/>
    </xf>
    <xf numFmtId="0" fontId="6" fillId="2" borderId="8" xfId="10" applyFill="1" applyBorder="1" applyAlignment="1">
      <alignment vertical="center"/>
    </xf>
    <xf numFmtId="0" fontId="19" fillId="2" borderId="0" xfId="10" applyFont="1" applyFill="1" applyBorder="1" applyAlignment="1">
      <alignment horizontal="left" vertical="center" wrapText="1"/>
    </xf>
    <xf numFmtId="0" fontId="8" fillId="2" borderId="6" xfId="10" applyFont="1" applyFill="1" applyBorder="1" applyAlignment="1">
      <alignment vertical="center"/>
    </xf>
    <xf numFmtId="0" fontId="6" fillId="2" borderId="6" xfId="10" applyFont="1" applyFill="1" applyBorder="1" applyAlignment="1">
      <alignment horizontal="left" vertical="center" wrapText="1"/>
    </xf>
    <xf numFmtId="0" fontId="6" fillId="2" borderId="0" xfId="10" applyFont="1" applyFill="1" applyBorder="1" applyAlignment="1">
      <alignment horizontal="left" vertical="center" wrapText="1"/>
    </xf>
    <xf numFmtId="0" fontId="6" fillId="2" borderId="8" xfId="10" applyFont="1" applyFill="1" applyBorder="1" applyAlignment="1">
      <alignment horizontal="left" vertical="center" wrapText="1"/>
    </xf>
    <xf numFmtId="0" fontId="23" fillId="3" borderId="0" xfId="10" applyFont="1" applyFill="1" applyAlignment="1">
      <alignment vertical="center"/>
    </xf>
    <xf numFmtId="166" fontId="15" fillId="2" borderId="0" xfId="6" applyNumberFormat="1" applyFont="1" applyFill="1" applyBorder="1" applyAlignment="1">
      <alignment horizontal="right" vertical="center"/>
    </xf>
    <xf numFmtId="166" fontId="15" fillId="2" borderId="8" xfId="6" applyNumberFormat="1" applyFont="1" applyFill="1" applyBorder="1" applyAlignment="1">
      <alignment horizontal="right" vertical="center"/>
    </xf>
    <xf numFmtId="0" fontId="2" fillId="2" borderId="0" xfId="0" applyFont="1" applyFill="1" applyAlignment="1"/>
    <xf numFmtId="0" fontId="2" fillId="2" borderId="0" xfId="0" applyFont="1" applyFill="1" applyBorder="1" applyAlignment="1">
      <alignment wrapText="1"/>
    </xf>
    <xf numFmtId="0" fontId="5" fillId="2" borderId="1" xfId="0" applyFont="1" applyFill="1" applyBorder="1" applyAlignment="1"/>
    <xf numFmtId="0" fontId="2" fillId="0" borderId="0" xfId="0" applyFont="1" applyFill="1" applyBorder="1" applyAlignment="1"/>
    <xf numFmtId="0" fontId="5" fillId="0" borderId="0" xfId="0" applyFont="1" applyFill="1" applyBorder="1" applyAlignment="1"/>
    <xf numFmtId="0" fontId="2" fillId="2" borderId="0" xfId="0" applyFont="1" applyFill="1" applyBorder="1" applyAlignment="1"/>
    <xf numFmtId="0" fontId="0" fillId="0" borderId="0" xfId="0" applyFill="1" applyBorder="1" applyAlignment="1">
      <alignment horizontal="right"/>
    </xf>
    <xf numFmtId="0" fontId="10" fillId="2" borderId="0" xfId="0" applyFont="1" applyFill="1" applyBorder="1" applyAlignment="1">
      <alignment horizontal="left" vertical="center" wrapText="1"/>
    </xf>
    <xf numFmtId="0" fontId="0" fillId="2" borderId="0" xfId="0" applyFill="1" applyBorder="1" applyAlignment="1">
      <alignment horizontal="right"/>
    </xf>
    <xf numFmtId="0" fontId="0" fillId="2" borderId="0" xfId="0" applyFill="1" applyAlignment="1">
      <alignment horizontal="center"/>
    </xf>
    <xf numFmtId="0" fontId="7" fillId="2" borderId="6" xfId="0" applyFont="1" applyFill="1" applyBorder="1" applyAlignment="1">
      <alignment vertical="center"/>
    </xf>
    <xf numFmtId="0" fontId="6" fillId="2" borderId="0" xfId="0" applyFont="1" applyFill="1" applyBorder="1"/>
    <xf numFmtId="0" fontId="7" fillId="2" borderId="0" xfId="0" applyFont="1" applyFill="1" applyBorder="1" applyAlignment="1">
      <alignment horizontal="right" vertical="center" wrapText="1"/>
    </xf>
    <xf numFmtId="0" fontId="15" fillId="2" borderId="0" xfId="0" applyFont="1" applyFill="1" applyBorder="1" applyAlignment="1">
      <alignment horizontal="left"/>
    </xf>
    <xf numFmtId="164" fontId="10" fillId="2" borderId="11" xfId="1" applyNumberFormat="1" applyFont="1" applyFill="1" applyBorder="1" applyAlignment="1">
      <alignment horizontal="right" vertical="top"/>
    </xf>
    <xf numFmtId="165" fontId="10" fillId="2" borderId="1" xfId="0" applyNumberFormat="1" applyFont="1" applyFill="1" applyBorder="1" applyAlignment="1">
      <alignment horizontal="right" vertical="top"/>
    </xf>
    <xf numFmtId="165" fontId="10" fillId="2" borderId="7" xfId="0" applyNumberFormat="1" applyFont="1" applyFill="1" applyBorder="1" applyAlignment="1">
      <alignment horizontal="right" vertical="top"/>
    </xf>
    <xf numFmtId="165" fontId="10" fillId="2" borderId="11" xfId="0" applyNumberFormat="1" applyFont="1" applyFill="1" applyBorder="1" applyAlignment="1">
      <alignment horizontal="right" vertical="top"/>
    </xf>
    <xf numFmtId="164" fontId="10" fillId="2" borderId="1" xfId="1" applyNumberFormat="1" applyFont="1" applyFill="1" applyBorder="1" applyAlignment="1">
      <alignment horizontal="right" vertical="top"/>
    </xf>
    <xf numFmtId="3" fontId="17" fillId="2" borderId="7"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xf>
    <xf numFmtId="0" fontId="17" fillId="2" borderId="0" xfId="0" applyFont="1" applyFill="1" applyBorder="1"/>
    <xf numFmtId="0" fontId="17" fillId="2" borderId="0" xfId="0" applyFont="1" applyFill="1"/>
    <xf numFmtId="1" fontId="17" fillId="2" borderId="0" xfId="7" applyNumberFormat="1" applyFont="1" applyFill="1"/>
    <xf numFmtId="168" fontId="17" fillId="2" borderId="0" xfId="7" applyNumberFormat="1" applyFont="1" applyFill="1"/>
    <xf numFmtId="166" fontId="15" fillId="2" borderId="1" xfId="6" applyNumberFormat="1" applyFont="1" applyFill="1" applyBorder="1" applyAlignment="1">
      <alignment horizontal="right" vertical="center"/>
    </xf>
    <xf numFmtId="166" fontId="15" fillId="2" borderId="11" xfId="6" applyNumberFormat="1" applyFont="1" applyFill="1" applyBorder="1" applyAlignment="1">
      <alignment horizontal="right" vertical="center"/>
    </xf>
    <xf numFmtId="0" fontId="15" fillId="2" borderId="0" xfId="6" applyFont="1" applyFill="1" applyBorder="1" applyAlignment="1">
      <alignment horizontal="left" vertical="top" wrapText="1"/>
    </xf>
    <xf numFmtId="0" fontId="0" fillId="0" borderId="0" xfId="0" applyBorder="1"/>
    <xf numFmtId="167" fontId="0" fillId="0" borderId="0" xfId="0" applyNumberFormat="1" applyBorder="1"/>
    <xf numFmtId="166" fontId="15" fillId="2" borderId="3" xfId="6" applyNumberFormat="1" applyFont="1" applyFill="1" applyBorder="1" applyAlignment="1">
      <alignment horizontal="right" vertical="top"/>
    </xf>
    <xf numFmtId="166" fontId="15" fillId="2" borderId="9" xfId="6" applyNumberFormat="1" applyFont="1" applyFill="1" applyBorder="1" applyAlignment="1">
      <alignment horizontal="right" vertical="top"/>
    </xf>
    <xf numFmtId="0" fontId="20" fillId="2" borderId="6" xfId="9" applyFill="1" applyBorder="1" applyAlignment="1">
      <alignment vertical="center" wrapText="1"/>
    </xf>
    <xf numFmtId="3" fontId="17" fillId="2" borderId="0" xfId="8" applyNumberFormat="1" applyFont="1" applyFill="1" applyBorder="1" applyAlignment="1">
      <alignment vertical="center" wrapText="1"/>
    </xf>
    <xf numFmtId="3" fontId="17" fillId="2" borderId="1" xfId="8" applyNumberFormat="1" applyFont="1" applyFill="1" applyBorder="1" applyAlignment="1">
      <alignment vertical="center" wrapText="1"/>
    </xf>
    <xf numFmtId="0" fontId="6" fillId="0" borderId="0" xfId="11"/>
    <xf numFmtId="0" fontId="17" fillId="2" borderId="1" xfId="8" applyFont="1" applyFill="1" applyBorder="1" applyAlignment="1">
      <alignment vertical="center" wrapText="1"/>
    </xf>
    <xf numFmtId="168" fontId="17" fillId="2" borderId="1" xfId="7" applyNumberFormat="1" applyFont="1" applyFill="1" applyBorder="1" applyAlignment="1">
      <alignment horizontal="center" vertical="center"/>
    </xf>
    <xf numFmtId="168" fontId="17" fillId="2" borderId="11" xfId="7" applyNumberFormat="1" applyFont="1" applyFill="1" applyBorder="1" applyAlignment="1">
      <alignment horizontal="center" vertical="center"/>
    </xf>
    <xf numFmtId="0" fontId="26" fillId="2" borderId="0" xfId="0" applyFont="1" applyFill="1" applyBorder="1" applyAlignment="1">
      <alignment horizontal="left"/>
    </xf>
    <xf numFmtId="0" fontId="10" fillId="2" borderId="6" xfId="0" applyFont="1" applyFill="1" applyBorder="1" applyAlignment="1">
      <alignment vertical="center" wrapText="1"/>
    </xf>
    <xf numFmtId="0" fontId="10" fillId="2" borderId="0" xfId="0" applyFont="1" applyFill="1" applyBorder="1" applyAlignment="1">
      <alignment vertical="center"/>
    </xf>
    <xf numFmtId="0" fontId="10" fillId="2" borderId="7" xfId="0" applyFont="1" applyFill="1" applyBorder="1" applyAlignment="1">
      <alignment vertical="center" wrapText="1"/>
    </xf>
    <xf numFmtId="0" fontId="10" fillId="2" borderId="6" xfId="0" applyFont="1" applyFill="1" applyBorder="1" applyAlignment="1">
      <alignment vertical="center"/>
    </xf>
    <xf numFmtId="0" fontId="7" fillId="2" borderId="6" xfId="0" applyFont="1" applyFill="1" applyBorder="1" applyAlignment="1">
      <alignment horizontal="center" vertical="center"/>
    </xf>
    <xf numFmtId="0" fontId="10" fillId="2" borderId="7" xfId="0" applyFont="1" applyFill="1" applyBorder="1" applyAlignment="1">
      <alignment vertical="center"/>
    </xf>
    <xf numFmtId="0" fontId="15" fillId="2" borderId="0" xfId="6" applyFont="1" applyFill="1" applyBorder="1" applyAlignment="1">
      <alignment vertical="center" wrapText="1"/>
    </xf>
    <xf numFmtId="164" fontId="10" fillId="2" borderId="9" xfId="1" applyNumberFormat="1" applyFont="1" applyFill="1" applyBorder="1" applyAlignment="1">
      <alignment horizontal="right" vertical="top"/>
    </xf>
    <xf numFmtId="0" fontId="15" fillId="2" borderId="6" xfId="6" applyFont="1" applyFill="1" applyBorder="1" applyAlignment="1">
      <alignment vertical="center" wrapText="1"/>
    </xf>
    <xf numFmtId="0" fontId="15" fillId="2" borderId="1" xfId="6" applyFont="1" applyFill="1" applyBorder="1" applyAlignment="1">
      <alignment vertical="center" wrapText="1"/>
    </xf>
    <xf numFmtId="0" fontId="9" fillId="2" borderId="6" xfId="6" applyFont="1" applyFill="1" applyBorder="1" applyAlignment="1">
      <alignment vertical="center"/>
    </xf>
    <xf numFmtId="9" fontId="17" fillId="0" borderId="0" xfId="0" applyNumberFormat="1" applyFont="1"/>
    <xf numFmtId="169" fontId="0" fillId="0" borderId="0" xfId="0" applyNumberFormat="1"/>
    <xf numFmtId="3" fontId="17" fillId="0" borderId="0" xfId="8" applyNumberFormat="1" applyFont="1" applyFill="1" applyBorder="1" applyAlignment="1">
      <alignment vertical="center" wrapText="1"/>
    </xf>
    <xf numFmtId="0" fontId="6" fillId="2" borderId="0" xfId="10" applyFont="1" applyFill="1" applyBorder="1" applyAlignment="1">
      <alignment horizontal="left" vertical="center" wrapText="1"/>
    </xf>
    <xf numFmtId="0" fontId="6" fillId="2" borderId="8" xfId="10" applyFont="1" applyFill="1" applyBorder="1" applyAlignment="1">
      <alignment horizontal="left" vertical="center" wrapText="1"/>
    </xf>
    <xf numFmtId="0" fontId="22" fillId="2" borderId="0" xfId="10" applyFont="1" applyFill="1" applyBorder="1" applyAlignment="1">
      <alignment horizontal="left" vertical="center" wrapText="1"/>
    </xf>
    <xf numFmtId="0" fontId="8" fillId="2" borderId="6" xfId="10" applyFont="1" applyFill="1" applyBorder="1" applyAlignment="1">
      <alignment horizontal="left" vertical="center" wrapText="1"/>
    </xf>
    <xf numFmtId="0" fontId="8" fillId="2" borderId="0" xfId="10" applyFont="1" applyFill="1" applyBorder="1" applyAlignment="1">
      <alignment horizontal="left" vertical="center" wrapText="1"/>
    </xf>
    <xf numFmtId="0" fontId="8" fillId="2" borderId="8" xfId="10" applyFont="1" applyFill="1" applyBorder="1" applyAlignment="1">
      <alignment horizontal="left" vertical="center" wrapText="1"/>
    </xf>
    <xf numFmtId="0" fontId="6" fillId="2" borderId="6" xfId="1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8" fillId="2" borderId="6" xfId="10" applyFont="1" applyFill="1" applyBorder="1" applyAlignment="1">
      <alignment horizontal="left" vertical="center"/>
    </xf>
    <xf numFmtId="0" fontId="8" fillId="2" borderId="0" xfId="10" applyFont="1" applyFill="1" applyBorder="1" applyAlignment="1">
      <alignment horizontal="left" vertical="center"/>
    </xf>
    <xf numFmtId="0" fontId="8" fillId="2" borderId="8" xfId="10" applyFont="1" applyFill="1" applyBorder="1" applyAlignment="1">
      <alignment horizontal="left" vertical="center"/>
    </xf>
    <xf numFmtId="0" fontId="6" fillId="2" borderId="7" xfId="10" applyFont="1" applyFill="1" applyBorder="1" applyAlignment="1">
      <alignment horizontal="left" vertical="center" wrapText="1"/>
    </xf>
    <xf numFmtId="0" fontId="6" fillId="2" borderId="1" xfId="10" applyFont="1" applyFill="1" applyBorder="1" applyAlignment="1">
      <alignment horizontal="left" vertical="center" wrapText="1"/>
    </xf>
    <xf numFmtId="0" fontId="6" fillId="2" borderId="11" xfId="10" applyFont="1" applyFill="1" applyBorder="1" applyAlignment="1">
      <alignment horizontal="left" vertical="center" wrapText="1"/>
    </xf>
    <xf numFmtId="0" fontId="2" fillId="2" borderId="0" xfId="0" applyFont="1" applyFill="1" applyAlignment="1">
      <alignment horizontal="left"/>
    </xf>
    <xf numFmtId="0" fontId="5" fillId="2" borderId="1" xfId="0" applyFont="1" applyFill="1" applyBorder="1" applyAlignment="1">
      <alignment horizontal="left"/>
    </xf>
    <xf numFmtId="0" fontId="5" fillId="2" borderId="0" xfId="0" applyFont="1" applyFill="1" applyBorder="1" applyAlignment="1">
      <alignment horizontal="left"/>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64" fontId="7" fillId="2" borderId="3" xfId="1"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9"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4" fillId="2" borderId="0" xfId="0" applyFont="1" applyFill="1" applyBorder="1" applyAlignment="1">
      <alignment horizontal="right"/>
    </xf>
    <xf numFmtId="0" fontId="15" fillId="2" borderId="0" xfId="0" applyFont="1" applyFill="1" applyBorder="1" applyAlignment="1">
      <alignment horizontal="left"/>
    </xf>
    <xf numFmtId="0" fontId="24" fillId="2" borderId="0" xfId="0" applyFont="1" applyFill="1" applyBorder="1" applyAlignment="1">
      <alignment horizontal="left"/>
    </xf>
    <xf numFmtId="0" fontId="9" fillId="2" borderId="10" xfId="0" applyFont="1" applyFill="1" applyBorder="1" applyAlignment="1">
      <alignment horizontal="center" vertical="center"/>
    </xf>
    <xf numFmtId="164" fontId="7" fillId="2" borderId="9" xfId="1" applyNumberFormat="1" applyFont="1" applyFill="1" applyBorder="1" applyAlignment="1">
      <alignment horizontal="center" vertical="center" wrapText="1"/>
    </xf>
    <xf numFmtId="164" fontId="7" fillId="2" borderId="8" xfId="1" applyNumberFormat="1"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15" fillId="2" borderId="2" xfId="6" applyFont="1" applyFill="1" applyBorder="1" applyAlignment="1">
      <alignment horizontal="center" wrapText="1"/>
    </xf>
    <xf numFmtId="0" fontId="15" fillId="2" borderId="6" xfId="6" applyFont="1" applyFill="1" applyBorder="1" applyAlignment="1">
      <alignment horizontal="center" wrapText="1"/>
    </xf>
    <xf numFmtId="0" fontId="15" fillId="2" borderId="7" xfId="6" applyFont="1" applyFill="1" applyBorder="1" applyAlignment="1">
      <alignment horizontal="center" wrapText="1"/>
    </xf>
    <xf numFmtId="0" fontId="9" fillId="2" borderId="5" xfId="6" applyFont="1" applyFill="1" applyBorder="1" applyAlignment="1">
      <alignment horizontal="center" wrapText="1"/>
    </xf>
    <xf numFmtId="0" fontId="9" fillId="2" borderId="10" xfId="6" applyFont="1" applyFill="1" applyBorder="1" applyAlignment="1">
      <alignment horizontal="center" wrapText="1"/>
    </xf>
    <xf numFmtId="0" fontId="9" fillId="2" borderId="1" xfId="6" applyFont="1" applyFill="1" applyBorder="1" applyAlignment="1">
      <alignment horizontal="center" wrapText="1"/>
    </xf>
    <xf numFmtId="0" fontId="9" fillId="2" borderId="11" xfId="6" applyFont="1" applyFill="1" applyBorder="1" applyAlignment="1">
      <alignment horizontal="center" wrapText="1"/>
    </xf>
    <xf numFmtId="0" fontId="9" fillId="2" borderId="3" xfId="6" applyFont="1" applyFill="1" applyBorder="1" applyAlignment="1">
      <alignment horizontal="center" wrapText="1"/>
    </xf>
    <xf numFmtId="0" fontId="9" fillId="2" borderId="9" xfId="6" applyFont="1" applyFill="1" applyBorder="1" applyAlignment="1">
      <alignment horizontal="center" wrapText="1"/>
    </xf>
    <xf numFmtId="0" fontId="9" fillId="2" borderId="2" xfId="6" applyFont="1" applyFill="1" applyBorder="1" applyAlignment="1">
      <alignment horizontal="center" wrapText="1"/>
    </xf>
    <xf numFmtId="0" fontId="9" fillId="2" borderId="7" xfId="6" applyFont="1" applyFill="1" applyBorder="1" applyAlignment="1">
      <alignment horizontal="center" wrapText="1"/>
    </xf>
    <xf numFmtId="0" fontId="9" fillId="2" borderId="3" xfId="6" applyFont="1" applyFill="1" applyBorder="1" applyAlignment="1">
      <alignment horizontal="center" vertical="center" wrapText="1"/>
    </xf>
    <xf numFmtId="0" fontId="9" fillId="2" borderId="1" xfId="6" applyFont="1" applyFill="1" applyBorder="1" applyAlignment="1">
      <alignment horizontal="center" vertical="center" wrapText="1"/>
    </xf>
    <xf numFmtId="0" fontId="2" fillId="2" borderId="0" xfId="0" applyFont="1" applyFill="1" applyBorder="1" applyAlignment="1">
      <alignment horizontal="left" wrapText="1"/>
    </xf>
    <xf numFmtId="0" fontId="18" fillId="2" borderId="4" xfId="0" applyFont="1" applyFill="1" applyBorder="1" applyAlignment="1">
      <alignment horizontal="center"/>
    </xf>
    <xf numFmtId="0" fontId="18" fillId="2" borderId="5" xfId="0" applyFont="1" applyFill="1" applyBorder="1" applyAlignment="1">
      <alignment horizontal="center"/>
    </xf>
    <xf numFmtId="0" fontId="18" fillId="2" borderId="10" xfId="0" applyFont="1" applyFill="1" applyBorder="1" applyAlignment="1">
      <alignment horizontal="center"/>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cellXfs>
  <cellStyles count="16">
    <cellStyle name="Comma" xfId="1" builtinId="3"/>
    <cellStyle name="Hyperlink" xfId="9" builtinId="8"/>
    <cellStyle name="Normal" xfId="0" builtinId="0"/>
    <cellStyle name="Normal 2" xfId="8"/>
    <cellStyle name="Normal 2 2" xfId="10"/>
    <cellStyle name="Normal_Demographics (2)" xfId="11"/>
    <cellStyle name="Normal_Sheet1" xfId="6"/>
    <cellStyle name="Percent" xfId="7" builtinId="5"/>
    <cellStyle name="style1489759048549" xfId="3"/>
    <cellStyle name="style1489759048627" xfId="5"/>
    <cellStyle name="style1489759049282" xfId="2"/>
    <cellStyle name="style1489759049376" xfId="4"/>
    <cellStyle name="style1497266558567" xfId="13"/>
    <cellStyle name="style1497266558801" xfId="15"/>
    <cellStyle name="style1497266559144" xfId="12"/>
    <cellStyle name="style1497266559269" xfId="14"/>
  </cellStyles>
  <dxfs count="0"/>
  <tableStyles count="0" defaultTableStyle="TableStyleMedium2" defaultPivotStyle="PivotStyleLight16"/>
  <colors>
    <mruColors>
      <color rgb="FFB9FFFF"/>
      <color rgb="FFC1FFFF"/>
      <color rgb="FF008080"/>
      <color rgb="FF0066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95250</xdr:colOff>
      <xdr:row>5</xdr:row>
      <xdr:rowOff>0</xdr:rowOff>
    </xdr:to>
    <xdr:pic>
      <xdr:nvPicPr>
        <xdr:cNvPr id="2" name="Picture 1" descr="Sport Eng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nsight\APS%20Confidential\Active%20Lives%20Survey\M1-12%20data\Analysis%20Spreadsheets\Active%20Lives%20M1-12%20Twice%20Month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Activity Charts"/>
      <sheetName val="Activities"/>
      <sheetName val="Activities (Calc)"/>
      <sheetName val="Demog Charts"/>
      <sheetName val="Demogs"/>
      <sheetName val="Demogs (Calc)"/>
      <sheetName val="Geog"/>
      <sheetName val="Time Charts"/>
      <sheetName val="Time"/>
    </sheetNames>
    <sheetDataSet>
      <sheetData sheetId="0">
        <row r="1">
          <cell r="B1" t="str">
            <v>Sport (count definition)</v>
          </cell>
        </row>
        <row r="2">
          <cell r="B2" t="str">
            <v>Sport (fund definition)</v>
          </cell>
        </row>
        <row r="3">
          <cell r="B3" t="str">
            <v>Sport (pre-2016 definition)</v>
          </cell>
        </row>
        <row r="4">
          <cell r="B4" t="str">
            <v>Walking for leisure</v>
          </cell>
        </row>
        <row r="5">
          <cell r="B5" t="str">
            <v>Walking for travel</v>
          </cell>
        </row>
        <row r="6">
          <cell r="B6" t="str">
            <v>Cycling for leisure and sport</v>
          </cell>
        </row>
        <row r="7">
          <cell r="B7" t="str">
            <v>Cycling for travel</v>
          </cell>
        </row>
        <row r="8">
          <cell r="B8" t="str">
            <v>Creative or artistic dance</v>
          </cell>
        </row>
        <row r="9">
          <cell r="B9" t="str">
            <v>Fitness activities</v>
          </cell>
        </row>
        <row r="10">
          <cell r="B10" t="str">
            <v>Traditional Sport</v>
          </cell>
        </row>
        <row r="11">
          <cell r="B11" t="str">
            <v>Gardening</v>
          </cell>
        </row>
        <row r="12">
          <cell r="B12" t="str">
            <v>Walking</v>
          </cell>
        </row>
        <row r="13">
          <cell r="B13" t="str">
            <v>Cycling</v>
          </cell>
        </row>
        <row r="14">
          <cell r="B14" t="str">
            <v>Dance</v>
          </cell>
        </row>
        <row r="15">
          <cell r="B15" t="str">
            <v>Team sports</v>
          </cell>
        </row>
        <row r="16">
          <cell r="B16" t="str">
            <v>Racket sports</v>
          </cell>
        </row>
        <row r="17">
          <cell r="B17" t="str">
            <v>Adventure, outdoor and water sports</v>
          </cell>
        </row>
        <row r="18">
          <cell r="B18" t="str">
            <v>Leisure activities and games</v>
          </cell>
        </row>
        <row r="19">
          <cell r="B19" t="str">
            <v>Combat sports, martial arts or target sports</v>
          </cell>
        </row>
        <row r="20">
          <cell r="B20" t="str">
            <v>Winter sports</v>
          </cell>
        </row>
        <row r="21">
          <cell r="B21" t="str">
            <v>Running, athletics or multi-sports</v>
          </cell>
        </row>
        <row r="22">
          <cell r="B22" t="str">
            <v>Bowls or boules</v>
          </cell>
        </row>
        <row r="23">
          <cell r="B23" t="str">
            <v>Gymnastics, trampolining or cheerleading</v>
          </cell>
        </row>
        <row r="24">
          <cell r="B24" t="str">
            <v>Roller or skating sports</v>
          </cell>
        </row>
        <row r="25">
          <cell r="B25" t="str">
            <v>Adventure sports</v>
          </cell>
        </row>
        <row r="26">
          <cell r="B26" t="str">
            <v>Water sports</v>
          </cell>
        </row>
        <row r="27">
          <cell r="B27" t="str">
            <v>Athletics</v>
          </cell>
        </row>
        <row r="28">
          <cell r="B28" t="str">
            <v>Gym session</v>
          </cell>
        </row>
        <row r="29">
          <cell r="B29" t="str">
            <v>Fitness class</v>
          </cell>
        </row>
        <row r="30">
          <cell r="B30" t="str">
            <v>Exercise machines</v>
          </cell>
        </row>
        <row r="31">
          <cell r="B31" t="str">
            <v>Weights session</v>
          </cell>
        </row>
        <row r="32">
          <cell r="B32" t="str">
            <v>Interval sessions</v>
          </cell>
        </row>
        <row r="33">
          <cell r="B33" t="str">
            <v>Generic fitness training</v>
          </cell>
        </row>
        <row r="34">
          <cell r="B34" t="str">
            <v>Football</v>
          </cell>
        </row>
        <row r="35">
          <cell r="B35" t="str">
            <v>Cricket</v>
          </cell>
        </row>
        <row r="36">
          <cell r="B36" t="str">
            <v>Rugby Union</v>
          </cell>
        </row>
        <row r="37">
          <cell r="B37" t="str">
            <v>Rugby League</v>
          </cell>
        </row>
        <row r="38">
          <cell r="B38" t="str">
            <v>Wheelchair Rugby</v>
          </cell>
        </row>
        <row r="39">
          <cell r="B39" t="str">
            <v>Netball</v>
          </cell>
        </row>
        <row r="40">
          <cell r="B40" t="str">
            <v>Basketball</v>
          </cell>
        </row>
        <row r="41">
          <cell r="B41" t="str">
            <v>Wheelchair Basketball</v>
          </cell>
        </row>
        <row r="42">
          <cell r="B42" t="str">
            <v>Hockey</v>
          </cell>
        </row>
        <row r="43">
          <cell r="B43" t="str">
            <v>Volleyball</v>
          </cell>
        </row>
        <row r="44">
          <cell r="B44" t="str">
            <v>Rounders</v>
          </cell>
        </row>
        <row r="45">
          <cell r="B45" t="str">
            <v>Dodgeball</v>
          </cell>
        </row>
        <row r="46">
          <cell r="B46" t="str">
            <v>Baseball or Softball</v>
          </cell>
        </row>
        <row r="47">
          <cell r="B47" t="str">
            <v>Lacrosse</v>
          </cell>
        </row>
        <row r="48">
          <cell r="B48" t="str">
            <v>Goalball</v>
          </cell>
        </row>
        <row r="49">
          <cell r="B49" t="str">
            <v>Handball</v>
          </cell>
        </row>
        <row r="50">
          <cell r="B50" t="str">
            <v>Tennis</v>
          </cell>
        </row>
        <row r="51">
          <cell r="B51" t="str">
            <v>Badminton</v>
          </cell>
        </row>
        <row r="52">
          <cell r="B52" t="str">
            <v>Table Tennis</v>
          </cell>
        </row>
        <row r="53">
          <cell r="B53" t="str">
            <v>Squash</v>
          </cell>
        </row>
        <row r="54">
          <cell r="B54" t="str">
            <v>Climbing or Mountaineering</v>
          </cell>
        </row>
        <row r="55">
          <cell r="B55" t="str">
            <v>Caving or pot holing</v>
          </cell>
        </row>
        <row r="56">
          <cell r="B56" t="str">
            <v>Abseiling</v>
          </cell>
        </row>
        <row r="57">
          <cell r="B57" t="str">
            <v>Orienteering</v>
          </cell>
        </row>
        <row r="58">
          <cell r="B58" t="str">
            <v>Parkour or free running</v>
          </cell>
        </row>
        <row r="59">
          <cell r="B59" t="str">
            <v>Rowing</v>
          </cell>
        </row>
        <row r="60">
          <cell r="B60" t="str">
            <v>Sailing</v>
          </cell>
        </row>
        <row r="61">
          <cell r="B61" t="str">
            <v>Gliding, paragliding or handgliding</v>
          </cell>
        </row>
        <row r="62">
          <cell r="B62" t="str">
            <v>Canoeing</v>
          </cell>
        </row>
        <row r="63">
          <cell r="B63" t="str">
            <v>Waterskiing</v>
          </cell>
        </row>
        <row r="64">
          <cell r="B64" t="str">
            <v>Surfing, board surfing, body boarding, kite surfing</v>
          </cell>
        </row>
        <row r="65">
          <cell r="B65" t="str">
            <v>Scuba diving or snorkelling</v>
          </cell>
        </row>
        <row r="66">
          <cell r="B66" t="str">
            <v>Life-saving</v>
          </cell>
        </row>
        <row r="67">
          <cell r="B67" t="str">
            <v>High ropes</v>
          </cell>
        </row>
        <row r="68">
          <cell r="B68" t="str">
            <v>Angling</v>
          </cell>
        </row>
        <row r="69">
          <cell r="B69" t="str">
            <v>Ice skating</v>
          </cell>
        </row>
        <row r="70">
          <cell r="B70" t="str">
            <v>Frisbee or ultimate frisbee</v>
          </cell>
        </row>
        <row r="71">
          <cell r="B71" t="str">
            <v>Ten-pin bowling</v>
          </cell>
        </row>
        <row r="72">
          <cell r="B72" t="str">
            <v>Croquet</v>
          </cell>
        </row>
        <row r="73">
          <cell r="B73" t="str">
            <v>Snooker</v>
          </cell>
        </row>
        <row r="74">
          <cell r="B74" t="str">
            <v>Pool</v>
          </cell>
        </row>
        <row r="75">
          <cell r="B75" t="str">
            <v>Darts</v>
          </cell>
        </row>
        <row r="76">
          <cell r="B76" t="str">
            <v>Skittles</v>
          </cell>
        </row>
        <row r="77">
          <cell r="B77" t="str">
            <v>Archery</v>
          </cell>
        </row>
        <row r="78">
          <cell r="B78" t="str">
            <v>Boxing</v>
          </cell>
        </row>
        <row r="79">
          <cell r="B79" t="str">
            <v>Fencing</v>
          </cell>
        </row>
        <row r="80">
          <cell r="B80" t="str">
            <v>Judo</v>
          </cell>
        </row>
        <row r="81">
          <cell r="B81" t="str">
            <v>Taekwondo</v>
          </cell>
        </row>
        <row r="82">
          <cell r="B82" t="str">
            <v>Tai Chi</v>
          </cell>
        </row>
        <row r="83">
          <cell r="B83" t="str">
            <v>Martial Arts</v>
          </cell>
        </row>
        <row r="84">
          <cell r="B84" t="str">
            <v>Shooting</v>
          </cell>
        </row>
        <row r="85">
          <cell r="B85" t="str">
            <v>Wrestling</v>
          </cell>
        </row>
        <row r="86">
          <cell r="B86" t="str">
            <v>Snowsport</v>
          </cell>
        </row>
        <row r="87">
          <cell r="B87" t="str">
            <v>Sledding, luge, tobogganing</v>
          </cell>
        </row>
        <row r="88">
          <cell r="B88" t="str">
            <v>Ice hockey</v>
          </cell>
        </row>
        <row r="89">
          <cell r="B89" t="str">
            <v>Swimming, diving or water polo</v>
          </cell>
        </row>
        <row r="90">
          <cell r="B90" t="str">
            <v>Track and field athletics</v>
          </cell>
        </row>
        <row r="91">
          <cell r="B91" t="str">
            <v>Running</v>
          </cell>
        </row>
        <row r="92">
          <cell r="B92" t="str">
            <v>Fell running</v>
          </cell>
        </row>
        <row r="93">
          <cell r="B93" t="str">
            <v>Triathlon</v>
          </cell>
        </row>
        <row r="94">
          <cell r="B94" t="str">
            <v>Modern Pentathlon</v>
          </cell>
        </row>
        <row r="95">
          <cell r="B95" t="str">
            <v>Obstacle course (e.g. Tough Mudder)</v>
          </cell>
        </row>
        <row r="96">
          <cell r="B96" t="str">
            <v>Golf</v>
          </cell>
        </row>
        <row r="97">
          <cell r="B97" t="str">
            <v>Equestrian</v>
          </cell>
        </row>
        <row r="98">
          <cell r="B98" t="str">
            <v>Bowls</v>
          </cell>
        </row>
        <row r="99">
          <cell r="B99" t="str">
            <v>Boccia</v>
          </cell>
        </row>
        <row r="100">
          <cell r="B100" t="str">
            <v>Boules, petanque, deck bowls</v>
          </cell>
        </row>
        <row r="101">
          <cell r="B101" t="str">
            <v>Gymnastics</v>
          </cell>
        </row>
        <row r="102">
          <cell r="B102" t="str">
            <v>Garden trampolining</v>
          </cell>
        </row>
        <row r="103">
          <cell r="B103" t="str">
            <v>Cheerleading</v>
          </cell>
        </row>
        <row r="104">
          <cell r="B104" t="str">
            <v>Rollerskating, inline skating, rollerblading</v>
          </cell>
        </row>
        <row r="105">
          <cell r="B105" t="str">
            <v>Skateboarding</v>
          </cell>
        </row>
        <row r="106">
          <cell r="B106" t="str">
            <v>Motor sports</v>
          </cell>
        </row>
        <row r="107">
          <cell r="B107" t="str">
            <v>Swimming_old</v>
          </cell>
        </row>
        <row r="108">
          <cell r="B108" t="str">
            <v>Cycling_old</v>
          </cell>
        </row>
        <row r="109">
          <cell r="B109" t="str">
            <v>Golf_old</v>
          </cell>
        </row>
        <row r="110">
          <cell r="B110" t="str">
            <v>Cycling for leisure</v>
          </cell>
        </row>
        <row r="111">
          <cell r="B111" t="str">
            <v>Mountain biking</v>
          </cell>
        </row>
        <row r="112">
          <cell r="B112" t="str">
            <v>BMX</v>
          </cell>
        </row>
        <row r="113">
          <cell r="B113" t="str">
            <v>Road cycling or racing</v>
          </cell>
        </row>
        <row r="114">
          <cell r="B114" t="str">
            <v>Track cycling</v>
          </cell>
        </row>
        <row r="115">
          <cell r="B115" t="str">
            <v>Cyclo-cross</v>
          </cell>
        </row>
        <row r="116">
          <cell r="B116" t="str">
            <v>Other types of dancing</v>
          </cell>
        </row>
        <row r="117">
          <cell r="B117" t="str">
            <v>Pilates</v>
          </cell>
        </row>
        <row r="118">
          <cell r="B118" t="str">
            <v>Yoga</v>
          </cell>
        </row>
        <row r="119">
          <cell r="B119" t="str">
            <v>Boxing class</v>
          </cell>
        </row>
        <row r="120">
          <cell r="B120" t="str">
            <v>Cardio class</v>
          </cell>
        </row>
        <row r="121">
          <cell r="B121" t="str">
            <v>Core strength class</v>
          </cell>
        </row>
        <row r="122">
          <cell r="B122" t="str">
            <v>Cycle class</v>
          </cell>
        </row>
        <row r="123">
          <cell r="B123" t="str">
            <v>Dance-based class</v>
          </cell>
        </row>
        <row r="124">
          <cell r="B124" t="str">
            <v>Water-based class</v>
          </cell>
        </row>
        <row r="125">
          <cell r="B125" t="str">
            <v>Weights-based class</v>
          </cell>
        </row>
        <row r="126">
          <cell r="B126" t="str">
            <v>Other fitness or exercise class</v>
          </cell>
        </row>
        <row r="127">
          <cell r="B127" t="str">
            <v>Cross training machine</v>
          </cell>
        </row>
        <row r="128">
          <cell r="B128" t="str">
            <v>Exercise bike</v>
          </cell>
        </row>
        <row r="129">
          <cell r="B129" t="str">
            <v>Rowing machine</v>
          </cell>
        </row>
        <row r="130">
          <cell r="B130" t="str">
            <v>Step machine</v>
          </cell>
        </row>
        <row r="131">
          <cell r="B131" t="str">
            <v>Treadmill</v>
          </cell>
        </row>
        <row r="132">
          <cell r="B132" t="str">
            <v>Other exercise machine</v>
          </cell>
        </row>
        <row r="133">
          <cell r="B133" t="str">
            <v>Resistance weights machines</v>
          </cell>
        </row>
        <row r="134">
          <cell r="B134" t="str">
            <v>Free weights</v>
          </cell>
        </row>
        <row r="135">
          <cell r="B135" t="str">
            <v>Weightlifting or powerlifting</v>
          </cell>
        </row>
        <row r="136">
          <cell r="B136" t="str">
            <v>Circuit training</v>
          </cell>
        </row>
        <row r="137">
          <cell r="B137" t="str">
            <v>Cross training</v>
          </cell>
        </row>
        <row r="138">
          <cell r="B138" t="str">
            <v>Bootcamp (e.g. drill sergeant, military fitness)</v>
          </cell>
        </row>
        <row r="139">
          <cell r="B139" t="str">
            <v>Cross fit</v>
          </cell>
        </row>
        <row r="140">
          <cell r="B140" t="str">
            <v>High intensity</v>
          </cell>
        </row>
        <row r="141">
          <cell r="B141" t="str">
            <v>Body weight exercises</v>
          </cell>
        </row>
        <row r="142">
          <cell r="B142" t="str">
            <v>Skipping</v>
          </cell>
        </row>
        <row r="143">
          <cell r="B143" t="str">
            <v>Hula hooping</v>
          </cell>
        </row>
        <row r="144">
          <cell r="B144" t="str">
            <v>11 a-side football</v>
          </cell>
        </row>
        <row r="145">
          <cell r="B145" t="str">
            <v>Small sided football</v>
          </cell>
        </row>
        <row r="146">
          <cell r="B146" t="str">
            <v>Futsal</v>
          </cell>
        </row>
        <row r="147">
          <cell r="B147" t="str">
            <v>Walking football</v>
          </cell>
        </row>
        <row r="148">
          <cell r="B148" t="str">
            <v>Other football</v>
          </cell>
        </row>
        <row r="149">
          <cell r="B149" t="str">
            <v>Long form cricket match (e.g. 40-50 overs)</v>
          </cell>
        </row>
        <row r="150">
          <cell r="B150" t="str">
            <v>Short form cricket match (e.g. 20:20)</v>
          </cell>
        </row>
        <row r="151">
          <cell r="B151" t="str">
            <v>Cricket nets or practice</v>
          </cell>
        </row>
        <row r="152">
          <cell r="B152" t="str">
            <v>Cricket nets or practice - Indoors</v>
          </cell>
        </row>
        <row r="153">
          <cell r="B153" t="str">
            <v>Cricket nets or practice - Outdoors</v>
          </cell>
        </row>
        <row r="154">
          <cell r="B154" t="str">
            <v>Other cricket</v>
          </cell>
        </row>
        <row r="155">
          <cell r="B155" t="str">
            <v>15 a-side rugby union</v>
          </cell>
        </row>
        <row r="156">
          <cell r="B156" t="str">
            <v>Touch rugby union</v>
          </cell>
        </row>
        <row r="157">
          <cell r="B157" t="str">
            <v>Rugby sevens</v>
          </cell>
        </row>
        <row r="158">
          <cell r="B158" t="str">
            <v>Tag or other rugby union</v>
          </cell>
        </row>
        <row r="159">
          <cell r="B159" t="str">
            <v>13 a-side rugby league</v>
          </cell>
        </row>
        <row r="160">
          <cell r="B160" t="str">
            <v>Touch rugby league</v>
          </cell>
        </row>
        <row r="161">
          <cell r="B161" t="str">
            <v>Tag or other rugby league</v>
          </cell>
        </row>
        <row r="162">
          <cell r="B162" t="str">
            <v>Rock climbing or bouldering</v>
          </cell>
        </row>
        <row r="163">
          <cell r="B163" t="str">
            <v>Climbing or bouldering wall</v>
          </cell>
        </row>
        <row r="164">
          <cell r="B164" t="str">
            <v>Hill and mountain walking, hiking, mountaineering</v>
          </cell>
        </row>
        <row r="165">
          <cell r="B165" t="str">
            <v>Rowing (on water)</v>
          </cell>
        </row>
        <row r="166">
          <cell r="B166" t="str">
            <v>Boxing (traditional)</v>
          </cell>
        </row>
        <row r="167">
          <cell r="B167" t="str">
            <v>Karate</v>
          </cell>
        </row>
        <row r="168">
          <cell r="B168" t="str">
            <v>Ju-Jitsu</v>
          </cell>
        </row>
        <row r="169">
          <cell r="B169" t="str">
            <v>Aikido</v>
          </cell>
        </row>
        <row r="170">
          <cell r="B170" t="str">
            <v>Chinese martial arts</v>
          </cell>
        </row>
        <row r="171">
          <cell r="B171" t="str">
            <v>Other martial arts</v>
          </cell>
        </row>
        <row r="172">
          <cell r="B172" t="str">
            <v>Airgun (including pistol)</v>
          </cell>
        </row>
        <row r="173">
          <cell r="B173" t="str">
            <v>Rifle</v>
          </cell>
        </row>
        <row r="174">
          <cell r="B174" t="str">
            <v>Shotgun</v>
          </cell>
        </row>
        <row r="175">
          <cell r="B175" t="str">
            <v>Skiing</v>
          </cell>
        </row>
        <row r="176">
          <cell r="B176" t="str">
            <v>Snowboarding</v>
          </cell>
        </row>
        <row r="177">
          <cell r="B177" t="str">
            <v>Swimming</v>
          </cell>
        </row>
        <row r="178">
          <cell r="B178" t="str">
            <v>Swimming - Indoors</v>
          </cell>
        </row>
        <row r="179">
          <cell r="B179" t="str">
            <v>Swimming - Outdoor pool</v>
          </cell>
        </row>
        <row r="180">
          <cell r="B180" t="str">
            <v>Swimming - Open water</v>
          </cell>
        </row>
        <row r="181">
          <cell r="B181" t="str">
            <v>Diving</v>
          </cell>
        </row>
        <row r="182">
          <cell r="B182" t="str">
            <v>Water polo</v>
          </cell>
        </row>
        <row r="183">
          <cell r="B183" t="str">
            <v>Running or jogging</v>
          </cell>
        </row>
        <row r="184">
          <cell r="B184" t="str">
            <v>Full course golf</v>
          </cell>
        </row>
        <row r="185">
          <cell r="B185" t="str">
            <v>Short course golf, par 3, pitch and putt, putting</v>
          </cell>
        </row>
        <row r="186">
          <cell r="B186" t="str">
            <v>Driving range</v>
          </cell>
        </row>
        <row r="187">
          <cell r="B187" t="str">
            <v>Adventure or crazy golf</v>
          </cell>
        </row>
        <row r="188">
          <cell r="B188" t="str">
            <v>Hacking or pony trekking</v>
          </cell>
        </row>
        <row r="189">
          <cell r="B189" t="str">
            <v>Schooling</v>
          </cell>
        </row>
        <row r="190">
          <cell r="B190" t="str">
            <v>Show jumping</v>
          </cell>
        </row>
        <row r="191">
          <cell r="B191" t="str">
            <v>Dressage</v>
          </cell>
        </row>
        <row r="192">
          <cell r="B192" t="str">
            <v>Eventing</v>
          </cell>
        </row>
        <row r="193">
          <cell r="B193" t="str">
            <v>Other horse riding</v>
          </cell>
        </row>
        <row r="194">
          <cell r="B194" t="str">
            <v>Carpet bowls</v>
          </cell>
        </row>
        <row r="195">
          <cell r="B195" t="str">
            <v>Crown green bowls</v>
          </cell>
        </row>
        <row r="196">
          <cell r="B196" t="str">
            <v>Flat green bowls</v>
          </cell>
        </row>
        <row r="197">
          <cell r="B197" t="str">
            <v>Flat green bowls - Indoors</v>
          </cell>
        </row>
        <row r="198">
          <cell r="B198" t="str">
            <v>Flat green bowls - Outdoors</v>
          </cell>
        </row>
        <row r="199">
          <cell r="B199" t="str">
            <v>Short mat bowls</v>
          </cell>
        </row>
        <row r="200">
          <cell r="B200" t="str">
            <v>Gymnastics</v>
          </cell>
        </row>
        <row r="201">
          <cell r="B201" t="str">
            <v>Trampolining</v>
          </cell>
        </row>
        <row r="202">
          <cell r="B202" t="str">
            <v>Karting or go-karting</v>
          </cell>
        </row>
        <row r="203">
          <cell r="B203" t="str">
            <v>Motorcycle racing</v>
          </cell>
        </row>
        <row r="204">
          <cell r="B204" t="str">
            <v>Motorcar racing</v>
          </cell>
        </row>
      </sheetData>
      <sheetData sheetId="1"/>
      <sheetData sheetId="2"/>
      <sheetData sheetId="3">
        <row r="6">
          <cell r="X6">
            <v>10007300</v>
          </cell>
        </row>
        <row r="7">
          <cell r="X7">
            <v>7580200</v>
          </cell>
        </row>
        <row r="8">
          <cell r="X8">
            <v>2576000</v>
          </cell>
        </row>
        <row r="9">
          <cell r="X9">
            <v>938600</v>
          </cell>
        </row>
        <row r="10">
          <cell r="X10">
            <v>732600</v>
          </cell>
        </row>
        <row r="11">
          <cell r="X11">
            <v>7442300</v>
          </cell>
        </row>
        <row r="12">
          <cell r="X12">
            <v>6685900</v>
          </cell>
        </row>
        <row r="14">
          <cell r="X14">
            <v>13694900</v>
          </cell>
        </row>
        <row r="15">
          <cell r="X15">
            <v>3018400</v>
          </cell>
        </row>
        <row r="16">
          <cell r="X16">
            <v>8076500</v>
          </cell>
        </row>
        <row r="17">
          <cell r="X17">
            <v>2897100</v>
          </cell>
        </row>
        <row r="18">
          <cell r="X18">
            <v>718700</v>
          </cell>
        </row>
        <row r="19">
          <cell r="X19">
            <v>862500</v>
          </cell>
        </row>
        <row r="20">
          <cell r="X20">
            <v>1221100</v>
          </cell>
        </row>
        <row r="21">
          <cell r="X21">
            <v>272600</v>
          </cell>
        </row>
        <row r="22">
          <cell r="X22">
            <v>305400</v>
          </cell>
        </row>
        <row r="23">
          <cell r="X23">
            <v>142200</v>
          </cell>
        </row>
        <row r="24">
          <cell r="X24">
            <v>3190900</v>
          </cell>
        </row>
        <row r="25">
          <cell r="X25">
            <v>143300</v>
          </cell>
        </row>
        <row r="26">
          <cell r="X26">
            <v>281500</v>
          </cell>
        </row>
        <row r="27">
          <cell r="X27">
            <v>70600</v>
          </cell>
        </row>
        <row r="28">
          <cell r="X28">
            <v>1017000</v>
          </cell>
        </row>
        <row r="29">
          <cell r="X29">
            <v>247000</v>
          </cell>
        </row>
        <row r="30">
          <cell r="X30">
            <v>3187900</v>
          </cell>
        </row>
        <row r="31">
          <cell r="X31">
            <v>2204500</v>
          </cell>
        </row>
        <row r="32">
          <cell r="X32">
            <v>4613900</v>
          </cell>
        </row>
        <row r="33">
          <cell r="X33">
            <v>1877600</v>
          </cell>
        </row>
        <row r="34">
          <cell r="X34">
            <v>741800</v>
          </cell>
        </row>
        <row r="35">
          <cell r="X35">
            <v>1011500</v>
          </cell>
        </row>
        <row r="36">
          <cell r="X36">
            <v>712300</v>
          </cell>
        </row>
        <row r="37">
          <cell r="X37">
            <v>214300</v>
          </cell>
        </row>
        <row r="38">
          <cell r="X38">
            <v>33600</v>
          </cell>
        </row>
        <row r="39">
          <cell r="X39">
            <v>23100</v>
          </cell>
        </row>
        <row r="42">
          <cell r="X42">
            <v>278400</v>
          </cell>
        </row>
        <row r="43">
          <cell r="X43">
            <v>77200</v>
          </cell>
        </row>
        <row r="45">
          <cell r="X45">
            <v>77000</v>
          </cell>
        </row>
        <row r="46">
          <cell r="X46">
            <v>33600</v>
          </cell>
        </row>
        <row r="47">
          <cell r="X47">
            <v>62300</v>
          </cell>
        </row>
        <row r="48">
          <cell r="X48">
            <v>21700</v>
          </cell>
        </row>
        <row r="53">
          <cell r="X53">
            <v>366600</v>
          </cell>
        </row>
        <row r="54">
          <cell r="X54">
            <v>384100</v>
          </cell>
        </row>
        <row r="55">
          <cell r="X55">
            <v>128500</v>
          </cell>
        </row>
        <row r="56">
          <cell r="X56">
            <v>64200</v>
          </cell>
        </row>
        <row r="57">
          <cell r="X57">
            <v>973800</v>
          </cell>
        </row>
        <row r="60">
          <cell r="X60">
            <v>14200</v>
          </cell>
        </row>
        <row r="61">
          <cell r="X61">
            <v>40900</v>
          </cell>
        </row>
        <row r="62">
          <cell r="X62">
            <v>357200</v>
          </cell>
        </row>
        <row r="63">
          <cell r="X63">
            <v>41100</v>
          </cell>
        </row>
        <row r="65">
          <cell r="X65">
            <v>70800</v>
          </cell>
        </row>
        <row r="67">
          <cell r="X67">
            <v>29000</v>
          </cell>
        </row>
        <row r="68">
          <cell r="X68">
            <v>13900</v>
          </cell>
        </row>
        <row r="69">
          <cell r="X69">
            <v>16400</v>
          </cell>
        </row>
        <row r="71">
          <cell r="X71">
            <v>5800</v>
          </cell>
        </row>
        <row r="72">
          <cell r="X72">
            <v>34800</v>
          </cell>
        </row>
        <row r="73">
          <cell r="X73">
            <v>28400</v>
          </cell>
        </row>
        <row r="75">
          <cell r="X75">
            <v>5500</v>
          </cell>
        </row>
        <row r="80">
          <cell r="X80">
            <v>5700</v>
          </cell>
        </row>
        <row r="81">
          <cell r="X81">
            <v>355800</v>
          </cell>
        </row>
        <row r="84">
          <cell r="X84">
            <v>16600</v>
          </cell>
        </row>
        <row r="85">
          <cell r="X85">
            <v>90600</v>
          </cell>
        </row>
        <row r="86">
          <cell r="X86">
            <v>60300</v>
          </cell>
        </row>
        <row r="87">
          <cell r="X87">
            <v>5900</v>
          </cell>
        </row>
        <row r="89">
          <cell r="X89">
            <v>104600</v>
          </cell>
        </row>
        <row r="92">
          <cell r="X92">
            <v>2725400</v>
          </cell>
        </row>
        <row r="93">
          <cell r="X93">
            <v>95200</v>
          </cell>
        </row>
        <row r="94">
          <cell r="X94">
            <v>3161500</v>
          </cell>
        </row>
        <row r="95">
          <cell r="X95">
            <v>58100</v>
          </cell>
        </row>
        <row r="99">
          <cell r="X99">
            <v>165500</v>
          </cell>
        </row>
        <row r="100">
          <cell r="X100">
            <v>270300</v>
          </cell>
        </row>
        <row r="101">
          <cell r="X101">
            <v>137200</v>
          </cell>
        </row>
        <row r="104">
          <cell r="X104">
            <v>168600</v>
          </cell>
        </row>
        <row r="105">
          <cell r="X105">
            <v>116600</v>
          </cell>
        </row>
        <row r="107">
          <cell r="X107">
            <v>31100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heetViews>
  <sheetFormatPr defaultColWidth="8.85546875" defaultRowHeight="12.75" x14ac:dyDescent="0.2"/>
  <cols>
    <col min="1" max="1" width="3.140625" style="39" customWidth="1"/>
    <col min="2" max="2" width="27" style="39" customWidth="1"/>
    <col min="3" max="8" width="8.85546875" style="39"/>
    <col min="9" max="9" width="8.140625" style="39" customWidth="1"/>
    <col min="10" max="10" width="2.7109375" style="39" customWidth="1"/>
    <col min="11" max="256" width="8.85546875" style="39"/>
    <col min="257" max="257" width="3.140625" style="39" customWidth="1"/>
    <col min="258" max="258" width="22.85546875" style="39" customWidth="1"/>
    <col min="259" max="265" width="8.85546875" style="39"/>
    <col min="266" max="266" width="2.7109375" style="39" customWidth="1"/>
    <col min="267" max="512" width="8.85546875" style="39"/>
    <col min="513" max="513" width="3.140625" style="39" customWidth="1"/>
    <col min="514" max="514" width="22.85546875" style="39" customWidth="1"/>
    <col min="515" max="521" width="8.85546875" style="39"/>
    <col min="522" max="522" width="2.7109375" style="39" customWidth="1"/>
    <col min="523" max="768" width="8.85546875" style="39"/>
    <col min="769" max="769" width="3.140625" style="39" customWidth="1"/>
    <col min="770" max="770" width="22.85546875" style="39" customWidth="1"/>
    <col min="771" max="777" width="8.85546875" style="39"/>
    <col min="778" max="778" width="2.7109375" style="39" customWidth="1"/>
    <col min="779" max="1024" width="8.85546875" style="39"/>
    <col min="1025" max="1025" width="3.140625" style="39" customWidth="1"/>
    <col min="1026" max="1026" width="22.85546875" style="39" customWidth="1"/>
    <col min="1027" max="1033" width="8.85546875" style="39"/>
    <col min="1034" max="1034" width="2.7109375" style="39" customWidth="1"/>
    <col min="1035" max="1280" width="8.85546875" style="39"/>
    <col min="1281" max="1281" width="3.140625" style="39" customWidth="1"/>
    <col min="1282" max="1282" width="22.85546875" style="39" customWidth="1"/>
    <col min="1283" max="1289" width="8.85546875" style="39"/>
    <col min="1290" max="1290" width="2.7109375" style="39" customWidth="1"/>
    <col min="1291" max="1536" width="8.85546875" style="39"/>
    <col min="1537" max="1537" width="3.140625" style="39" customWidth="1"/>
    <col min="1538" max="1538" width="22.85546875" style="39" customWidth="1"/>
    <col min="1539" max="1545" width="8.85546875" style="39"/>
    <col min="1546" max="1546" width="2.7109375" style="39" customWidth="1"/>
    <col min="1547" max="1792" width="8.85546875" style="39"/>
    <col min="1793" max="1793" width="3.140625" style="39" customWidth="1"/>
    <col min="1794" max="1794" width="22.85546875" style="39" customWidth="1"/>
    <col min="1795" max="1801" width="8.85546875" style="39"/>
    <col min="1802" max="1802" width="2.7109375" style="39" customWidth="1"/>
    <col min="1803" max="2048" width="8.85546875" style="39"/>
    <col min="2049" max="2049" width="3.140625" style="39" customWidth="1"/>
    <col min="2050" max="2050" width="22.85546875" style="39" customWidth="1"/>
    <col min="2051" max="2057" width="8.85546875" style="39"/>
    <col min="2058" max="2058" width="2.7109375" style="39" customWidth="1"/>
    <col min="2059" max="2304" width="8.85546875" style="39"/>
    <col min="2305" max="2305" width="3.140625" style="39" customWidth="1"/>
    <col min="2306" max="2306" width="22.85546875" style="39" customWidth="1"/>
    <col min="2307" max="2313" width="8.85546875" style="39"/>
    <col min="2314" max="2314" width="2.7109375" style="39" customWidth="1"/>
    <col min="2315" max="2560" width="8.85546875" style="39"/>
    <col min="2561" max="2561" width="3.140625" style="39" customWidth="1"/>
    <col min="2562" max="2562" width="22.85546875" style="39" customWidth="1"/>
    <col min="2563" max="2569" width="8.85546875" style="39"/>
    <col min="2570" max="2570" width="2.7109375" style="39" customWidth="1"/>
    <col min="2571" max="2816" width="8.85546875" style="39"/>
    <col min="2817" max="2817" width="3.140625" style="39" customWidth="1"/>
    <col min="2818" max="2818" width="22.85546875" style="39" customWidth="1"/>
    <col min="2819" max="2825" width="8.85546875" style="39"/>
    <col min="2826" max="2826" width="2.7109375" style="39" customWidth="1"/>
    <col min="2827" max="3072" width="8.85546875" style="39"/>
    <col min="3073" max="3073" width="3.140625" style="39" customWidth="1"/>
    <col min="3074" max="3074" width="22.85546875" style="39" customWidth="1"/>
    <col min="3075" max="3081" width="8.85546875" style="39"/>
    <col min="3082" max="3082" width="2.7109375" style="39" customWidth="1"/>
    <col min="3083" max="3328" width="8.85546875" style="39"/>
    <col min="3329" max="3329" width="3.140625" style="39" customWidth="1"/>
    <col min="3330" max="3330" width="22.85546875" style="39" customWidth="1"/>
    <col min="3331" max="3337" width="8.85546875" style="39"/>
    <col min="3338" max="3338" width="2.7109375" style="39" customWidth="1"/>
    <col min="3339" max="3584" width="8.85546875" style="39"/>
    <col min="3585" max="3585" width="3.140625" style="39" customWidth="1"/>
    <col min="3586" max="3586" width="22.85546875" style="39" customWidth="1"/>
    <col min="3587" max="3593" width="8.85546875" style="39"/>
    <col min="3594" max="3594" width="2.7109375" style="39" customWidth="1"/>
    <col min="3595" max="3840" width="8.85546875" style="39"/>
    <col min="3841" max="3841" width="3.140625" style="39" customWidth="1"/>
    <col min="3842" max="3842" width="22.85546875" style="39" customWidth="1"/>
    <col min="3843" max="3849" width="8.85546875" style="39"/>
    <col min="3850" max="3850" width="2.7109375" style="39" customWidth="1"/>
    <col min="3851" max="4096" width="8.85546875" style="39"/>
    <col min="4097" max="4097" width="3.140625" style="39" customWidth="1"/>
    <col min="4098" max="4098" width="22.85546875" style="39" customWidth="1"/>
    <col min="4099" max="4105" width="8.85546875" style="39"/>
    <col min="4106" max="4106" width="2.7109375" style="39" customWidth="1"/>
    <col min="4107" max="4352" width="8.85546875" style="39"/>
    <col min="4353" max="4353" width="3.140625" style="39" customWidth="1"/>
    <col min="4354" max="4354" width="22.85546875" style="39" customWidth="1"/>
    <col min="4355" max="4361" width="8.85546875" style="39"/>
    <col min="4362" max="4362" width="2.7109375" style="39" customWidth="1"/>
    <col min="4363" max="4608" width="8.85546875" style="39"/>
    <col min="4609" max="4609" width="3.140625" style="39" customWidth="1"/>
    <col min="4610" max="4610" width="22.85546875" style="39" customWidth="1"/>
    <col min="4611" max="4617" width="8.85546875" style="39"/>
    <col min="4618" max="4618" width="2.7109375" style="39" customWidth="1"/>
    <col min="4619" max="4864" width="8.85546875" style="39"/>
    <col min="4865" max="4865" width="3.140625" style="39" customWidth="1"/>
    <col min="4866" max="4866" width="22.85546875" style="39" customWidth="1"/>
    <col min="4867" max="4873" width="8.85546875" style="39"/>
    <col min="4874" max="4874" width="2.7109375" style="39" customWidth="1"/>
    <col min="4875" max="5120" width="8.85546875" style="39"/>
    <col min="5121" max="5121" width="3.140625" style="39" customWidth="1"/>
    <col min="5122" max="5122" width="22.85546875" style="39" customWidth="1"/>
    <col min="5123" max="5129" width="8.85546875" style="39"/>
    <col min="5130" max="5130" width="2.7109375" style="39" customWidth="1"/>
    <col min="5131" max="5376" width="8.85546875" style="39"/>
    <col min="5377" max="5377" width="3.140625" style="39" customWidth="1"/>
    <col min="5378" max="5378" width="22.85546875" style="39" customWidth="1"/>
    <col min="5379" max="5385" width="8.85546875" style="39"/>
    <col min="5386" max="5386" width="2.7109375" style="39" customWidth="1"/>
    <col min="5387" max="5632" width="8.85546875" style="39"/>
    <col min="5633" max="5633" width="3.140625" style="39" customWidth="1"/>
    <col min="5634" max="5634" width="22.85546875" style="39" customWidth="1"/>
    <col min="5635" max="5641" width="8.85546875" style="39"/>
    <col min="5642" max="5642" width="2.7109375" style="39" customWidth="1"/>
    <col min="5643" max="5888" width="8.85546875" style="39"/>
    <col min="5889" max="5889" width="3.140625" style="39" customWidth="1"/>
    <col min="5890" max="5890" width="22.85546875" style="39" customWidth="1"/>
    <col min="5891" max="5897" width="8.85546875" style="39"/>
    <col min="5898" max="5898" width="2.7109375" style="39" customWidth="1"/>
    <col min="5899" max="6144" width="8.85546875" style="39"/>
    <col min="6145" max="6145" width="3.140625" style="39" customWidth="1"/>
    <col min="6146" max="6146" width="22.85546875" style="39" customWidth="1"/>
    <col min="6147" max="6153" width="8.85546875" style="39"/>
    <col min="6154" max="6154" width="2.7109375" style="39" customWidth="1"/>
    <col min="6155" max="6400" width="8.85546875" style="39"/>
    <col min="6401" max="6401" width="3.140625" style="39" customWidth="1"/>
    <col min="6402" max="6402" width="22.85546875" style="39" customWidth="1"/>
    <col min="6403" max="6409" width="8.85546875" style="39"/>
    <col min="6410" max="6410" width="2.7109375" style="39" customWidth="1"/>
    <col min="6411" max="6656" width="8.85546875" style="39"/>
    <col min="6657" max="6657" width="3.140625" style="39" customWidth="1"/>
    <col min="6658" max="6658" width="22.85546875" style="39" customWidth="1"/>
    <col min="6659" max="6665" width="8.85546875" style="39"/>
    <col min="6666" max="6666" width="2.7109375" style="39" customWidth="1"/>
    <col min="6667" max="6912" width="8.85546875" style="39"/>
    <col min="6913" max="6913" width="3.140625" style="39" customWidth="1"/>
    <col min="6914" max="6914" width="22.85546875" style="39" customWidth="1"/>
    <col min="6915" max="6921" width="8.85546875" style="39"/>
    <col min="6922" max="6922" width="2.7109375" style="39" customWidth="1"/>
    <col min="6923" max="7168" width="8.85546875" style="39"/>
    <col min="7169" max="7169" width="3.140625" style="39" customWidth="1"/>
    <col min="7170" max="7170" width="22.85546875" style="39" customWidth="1"/>
    <col min="7171" max="7177" width="8.85546875" style="39"/>
    <col min="7178" max="7178" width="2.7109375" style="39" customWidth="1"/>
    <col min="7179" max="7424" width="8.85546875" style="39"/>
    <col min="7425" max="7425" width="3.140625" style="39" customWidth="1"/>
    <col min="7426" max="7426" width="22.85546875" style="39" customWidth="1"/>
    <col min="7427" max="7433" width="8.85546875" style="39"/>
    <col min="7434" max="7434" width="2.7109375" style="39" customWidth="1"/>
    <col min="7435" max="7680" width="8.85546875" style="39"/>
    <col min="7681" max="7681" width="3.140625" style="39" customWidth="1"/>
    <col min="7682" max="7682" width="22.85546875" style="39" customWidth="1"/>
    <col min="7683" max="7689" width="8.85546875" style="39"/>
    <col min="7690" max="7690" width="2.7109375" style="39" customWidth="1"/>
    <col min="7691" max="7936" width="8.85546875" style="39"/>
    <col min="7937" max="7937" width="3.140625" style="39" customWidth="1"/>
    <col min="7938" max="7938" width="22.85546875" style="39" customWidth="1"/>
    <col min="7939" max="7945" width="8.85546875" style="39"/>
    <col min="7946" max="7946" width="2.7109375" style="39" customWidth="1"/>
    <col min="7947" max="8192" width="8.85546875" style="39"/>
    <col min="8193" max="8193" width="3.140625" style="39" customWidth="1"/>
    <col min="8194" max="8194" width="22.85546875" style="39" customWidth="1"/>
    <col min="8195" max="8201" width="8.85546875" style="39"/>
    <col min="8202" max="8202" width="2.7109375" style="39" customWidth="1"/>
    <col min="8203" max="8448" width="8.85546875" style="39"/>
    <col min="8449" max="8449" width="3.140625" style="39" customWidth="1"/>
    <col min="8450" max="8450" width="22.85546875" style="39" customWidth="1"/>
    <col min="8451" max="8457" width="8.85546875" style="39"/>
    <col min="8458" max="8458" width="2.7109375" style="39" customWidth="1"/>
    <col min="8459" max="8704" width="8.85546875" style="39"/>
    <col min="8705" max="8705" width="3.140625" style="39" customWidth="1"/>
    <col min="8706" max="8706" width="22.85546875" style="39" customWidth="1"/>
    <col min="8707" max="8713" width="8.85546875" style="39"/>
    <col min="8714" max="8714" width="2.7109375" style="39" customWidth="1"/>
    <col min="8715" max="8960" width="8.85546875" style="39"/>
    <col min="8961" max="8961" width="3.140625" style="39" customWidth="1"/>
    <col min="8962" max="8962" width="22.85546875" style="39" customWidth="1"/>
    <col min="8963" max="8969" width="8.85546875" style="39"/>
    <col min="8970" max="8970" width="2.7109375" style="39" customWidth="1"/>
    <col min="8971" max="9216" width="8.85546875" style="39"/>
    <col min="9217" max="9217" width="3.140625" style="39" customWidth="1"/>
    <col min="9218" max="9218" width="22.85546875" style="39" customWidth="1"/>
    <col min="9219" max="9225" width="8.85546875" style="39"/>
    <col min="9226" max="9226" width="2.7109375" style="39" customWidth="1"/>
    <col min="9227" max="9472" width="8.85546875" style="39"/>
    <col min="9473" max="9473" width="3.140625" style="39" customWidth="1"/>
    <col min="9474" max="9474" width="22.85546875" style="39" customWidth="1"/>
    <col min="9475" max="9481" width="8.85546875" style="39"/>
    <col min="9482" max="9482" width="2.7109375" style="39" customWidth="1"/>
    <col min="9483" max="9728" width="8.85546875" style="39"/>
    <col min="9729" max="9729" width="3.140625" style="39" customWidth="1"/>
    <col min="9730" max="9730" width="22.85546875" style="39" customWidth="1"/>
    <col min="9731" max="9737" width="8.85546875" style="39"/>
    <col min="9738" max="9738" width="2.7109375" style="39" customWidth="1"/>
    <col min="9739" max="9984" width="8.85546875" style="39"/>
    <col min="9985" max="9985" width="3.140625" style="39" customWidth="1"/>
    <col min="9986" max="9986" width="22.85546875" style="39" customWidth="1"/>
    <col min="9987" max="9993" width="8.85546875" style="39"/>
    <col min="9994" max="9994" width="2.7109375" style="39" customWidth="1"/>
    <col min="9995" max="10240" width="8.85546875" style="39"/>
    <col min="10241" max="10241" width="3.140625" style="39" customWidth="1"/>
    <col min="10242" max="10242" width="22.85546875" style="39" customWidth="1"/>
    <col min="10243" max="10249" width="8.85546875" style="39"/>
    <col min="10250" max="10250" width="2.7109375" style="39" customWidth="1"/>
    <col min="10251" max="10496" width="8.85546875" style="39"/>
    <col min="10497" max="10497" width="3.140625" style="39" customWidth="1"/>
    <col min="10498" max="10498" width="22.85546875" style="39" customWidth="1"/>
    <col min="10499" max="10505" width="8.85546875" style="39"/>
    <col min="10506" max="10506" width="2.7109375" style="39" customWidth="1"/>
    <col min="10507" max="10752" width="8.85546875" style="39"/>
    <col min="10753" max="10753" width="3.140625" style="39" customWidth="1"/>
    <col min="10754" max="10754" width="22.85546875" style="39" customWidth="1"/>
    <col min="10755" max="10761" width="8.85546875" style="39"/>
    <col min="10762" max="10762" width="2.7109375" style="39" customWidth="1"/>
    <col min="10763" max="11008" width="8.85546875" style="39"/>
    <col min="11009" max="11009" width="3.140625" style="39" customWidth="1"/>
    <col min="11010" max="11010" width="22.85546875" style="39" customWidth="1"/>
    <col min="11011" max="11017" width="8.85546875" style="39"/>
    <col min="11018" max="11018" width="2.7109375" style="39" customWidth="1"/>
    <col min="11019" max="11264" width="8.85546875" style="39"/>
    <col min="11265" max="11265" width="3.140625" style="39" customWidth="1"/>
    <col min="11266" max="11266" width="22.85546875" style="39" customWidth="1"/>
    <col min="11267" max="11273" width="8.85546875" style="39"/>
    <col min="11274" max="11274" width="2.7109375" style="39" customWidth="1"/>
    <col min="11275" max="11520" width="8.85546875" style="39"/>
    <col min="11521" max="11521" width="3.140625" style="39" customWidth="1"/>
    <col min="11522" max="11522" width="22.85546875" style="39" customWidth="1"/>
    <col min="11523" max="11529" width="8.85546875" style="39"/>
    <col min="11530" max="11530" width="2.7109375" style="39" customWidth="1"/>
    <col min="11531" max="11776" width="8.85546875" style="39"/>
    <col min="11777" max="11777" width="3.140625" style="39" customWidth="1"/>
    <col min="11778" max="11778" width="22.85546875" style="39" customWidth="1"/>
    <col min="11779" max="11785" width="8.85546875" style="39"/>
    <col min="11786" max="11786" width="2.7109375" style="39" customWidth="1"/>
    <col min="11787" max="12032" width="8.85546875" style="39"/>
    <col min="12033" max="12033" width="3.140625" style="39" customWidth="1"/>
    <col min="12034" max="12034" width="22.85546875" style="39" customWidth="1"/>
    <col min="12035" max="12041" width="8.85546875" style="39"/>
    <col min="12042" max="12042" width="2.7109375" style="39" customWidth="1"/>
    <col min="12043" max="12288" width="8.85546875" style="39"/>
    <col min="12289" max="12289" width="3.140625" style="39" customWidth="1"/>
    <col min="12290" max="12290" width="22.85546875" style="39" customWidth="1"/>
    <col min="12291" max="12297" width="8.85546875" style="39"/>
    <col min="12298" max="12298" width="2.7109375" style="39" customWidth="1"/>
    <col min="12299" max="12544" width="8.85546875" style="39"/>
    <col min="12545" max="12545" width="3.140625" style="39" customWidth="1"/>
    <col min="12546" max="12546" width="22.85546875" style="39" customWidth="1"/>
    <col min="12547" max="12553" width="8.85546875" style="39"/>
    <col min="12554" max="12554" width="2.7109375" style="39" customWidth="1"/>
    <col min="12555" max="12800" width="8.85546875" style="39"/>
    <col min="12801" max="12801" width="3.140625" style="39" customWidth="1"/>
    <col min="12802" max="12802" width="22.85546875" style="39" customWidth="1"/>
    <col min="12803" max="12809" width="8.85546875" style="39"/>
    <col min="12810" max="12810" width="2.7109375" style="39" customWidth="1"/>
    <col min="12811" max="13056" width="8.85546875" style="39"/>
    <col min="13057" max="13057" width="3.140625" style="39" customWidth="1"/>
    <col min="13058" max="13058" width="22.85546875" style="39" customWidth="1"/>
    <col min="13059" max="13065" width="8.85546875" style="39"/>
    <col min="13066" max="13066" width="2.7109375" style="39" customWidth="1"/>
    <col min="13067" max="13312" width="8.85546875" style="39"/>
    <col min="13313" max="13313" width="3.140625" style="39" customWidth="1"/>
    <col min="13314" max="13314" width="22.85546875" style="39" customWidth="1"/>
    <col min="13315" max="13321" width="8.85546875" style="39"/>
    <col min="13322" max="13322" width="2.7109375" style="39" customWidth="1"/>
    <col min="13323" max="13568" width="8.85546875" style="39"/>
    <col min="13569" max="13569" width="3.140625" style="39" customWidth="1"/>
    <col min="13570" max="13570" width="22.85546875" style="39" customWidth="1"/>
    <col min="13571" max="13577" width="8.85546875" style="39"/>
    <col min="13578" max="13578" width="2.7109375" style="39" customWidth="1"/>
    <col min="13579" max="13824" width="8.85546875" style="39"/>
    <col min="13825" max="13825" width="3.140625" style="39" customWidth="1"/>
    <col min="13826" max="13826" width="22.85546875" style="39" customWidth="1"/>
    <col min="13827" max="13833" width="8.85546875" style="39"/>
    <col min="13834" max="13834" width="2.7109375" style="39" customWidth="1"/>
    <col min="13835" max="14080" width="8.85546875" style="39"/>
    <col min="14081" max="14081" width="3.140625" style="39" customWidth="1"/>
    <col min="14082" max="14082" width="22.85546875" style="39" customWidth="1"/>
    <col min="14083" max="14089" width="8.85546875" style="39"/>
    <col min="14090" max="14090" width="2.7109375" style="39" customWidth="1"/>
    <col min="14091" max="14336" width="8.85546875" style="39"/>
    <col min="14337" max="14337" width="3.140625" style="39" customWidth="1"/>
    <col min="14338" max="14338" width="22.85546875" style="39" customWidth="1"/>
    <col min="14339" max="14345" width="8.85546875" style="39"/>
    <col min="14346" max="14346" width="2.7109375" style="39" customWidth="1"/>
    <col min="14347" max="14592" width="8.85546875" style="39"/>
    <col min="14593" max="14593" width="3.140625" style="39" customWidth="1"/>
    <col min="14594" max="14594" width="22.85546875" style="39" customWidth="1"/>
    <col min="14595" max="14601" width="8.85546875" style="39"/>
    <col min="14602" max="14602" width="2.7109375" style="39" customWidth="1"/>
    <col min="14603" max="14848" width="8.85546875" style="39"/>
    <col min="14849" max="14849" width="3.140625" style="39" customWidth="1"/>
    <col min="14850" max="14850" width="22.85546875" style="39" customWidth="1"/>
    <col min="14851" max="14857" width="8.85546875" style="39"/>
    <col min="14858" max="14858" width="2.7109375" style="39" customWidth="1"/>
    <col min="14859" max="15104" width="8.85546875" style="39"/>
    <col min="15105" max="15105" width="3.140625" style="39" customWidth="1"/>
    <col min="15106" max="15106" width="22.85546875" style="39" customWidth="1"/>
    <col min="15107" max="15113" width="8.85546875" style="39"/>
    <col min="15114" max="15114" width="2.7109375" style="39" customWidth="1"/>
    <col min="15115" max="15360" width="8.85546875" style="39"/>
    <col min="15361" max="15361" width="3.140625" style="39" customWidth="1"/>
    <col min="15362" max="15362" width="22.85546875" style="39" customWidth="1"/>
    <col min="15363" max="15369" width="8.85546875" style="39"/>
    <col min="15370" max="15370" width="2.7109375" style="39" customWidth="1"/>
    <col min="15371" max="15616" width="8.85546875" style="39"/>
    <col min="15617" max="15617" width="3.140625" style="39" customWidth="1"/>
    <col min="15618" max="15618" width="22.85546875" style="39" customWidth="1"/>
    <col min="15619" max="15625" width="8.85546875" style="39"/>
    <col min="15626" max="15626" width="2.7109375" style="39" customWidth="1"/>
    <col min="15627" max="15872" width="8.85546875" style="39"/>
    <col min="15873" max="15873" width="3.140625" style="39" customWidth="1"/>
    <col min="15874" max="15874" width="22.85546875" style="39" customWidth="1"/>
    <col min="15875" max="15881" width="8.85546875" style="39"/>
    <col min="15882" max="15882" width="2.7109375" style="39" customWidth="1"/>
    <col min="15883" max="16128" width="8.85546875" style="39"/>
    <col min="16129" max="16129" width="3.140625" style="39" customWidth="1"/>
    <col min="16130" max="16130" width="22.85546875" style="39" customWidth="1"/>
    <col min="16131" max="16137" width="8.85546875" style="39"/>
    <col min="16138" max="16138" width="2.7109375" style="39" customWidth="1"/>
    <col min="16139" max="16384" width="8.85546875" style="39"/>
  </cols>
  <sheetData>
    <row r="1" spans="1:10" x14ac:dyDescent="0.2">
      <c r="A1" s="51"/>
      <c r="B1" s="51"/>
      <c r="C1" s="51"/>
      <c r="D1" s="51"/>
      <c r="E1" s="51"/>
      <c r="F1" s="51"/>
      <c r="G1" s="51"/>
      <c r="H1" s="51"/>
      <c r="I1" s="51"/>
      <c r="J1" s="51"/>
    </row>
    <row r="2" spans="1:10" x14ac:dyDescent="0.2">
      <c r="A2" s="38"/>
      <c r="B2" s="40"/>
      <c r="C2" s="41"/>
      <c r="D2" s="41"/>
      <c r="E2" s="41"/>
      <c r="F2" s="41"/>
      <c r="G2" s="41"/>
      <c r="H2" s="41"/>
      <c r="I2" s="42"/>
      <c r="J2" s="38"/>
    </row>
    <row r="3" spans="1:10" ht="13.15" customHeight="1" x14ac:dyDescent="0.2">
      <c r="A3" s="38"/>
      <c r="B3" s="43"/>
      <c r="C3" s="44"/>
      <c r="D3" s="44"/>
      <c r="E3" s="110" t="s">
        <v>207</v>
      </c>
      <c r="F3" s="110"/>
      <c r="G3" s="110"/>
      <c r="H3" s="110"/>
      <c r="I3" s="45"/>
      <c r="J3" s="38"/>
    </row>
    <row r="4" spans="1:10" ht="13.15" customHeight="1" x14ac:dyDescent="0.2">
      <c r="A4" s="38"/>
      <c r="B4" s="43"/>
      <c r="C4" s="44"/>
      <c r="D4" s="44"/>
      <c r="E4" s="110" t="s">
        <v>145</v>
      </c>
      <c r="F4" s="110"/>
      <c r="G4" s="110"/>
      <c r="H4" s="110"/>
      <c r="I4" s="45"/>
      <c r="J4" s="38"/>
    </row>
    <row r="5" spans="1:10" ht="13.15" customHeight="1" x14ac:dyDescent="0.2">
      <c r="A5" s="38"/>
      <c r="B5" s="43"/>
      <c r="C5" s="44"/>
      <c r="D5" s="44"/>
      <c r="E5" s="110" t="s">
        <v>146</v>
      </c>
      <c r="F5" s="110"/>
      <c r="G5" s="110"/>
      <c r="H5" s="110"/>
      <c r="I5" s="45"/>
      <c r="J5" s="38"/>
    </row>
    <row r="6" spans="1:10" ht="13.15" customHeight="1" x14ac:dyDescent="0.2">
      <c r="A6" s="38"/>
      <c r="B6" s="43"/>
      <c r="C6" s="44"/>
      <c r="D6" s="44"/>
      <c r="E6" s="46"/>
      <c r="F6" s="46"/>
      <c r="G6" s="46"/>
      <c r="H6" s="46"/>
      <c r="I6" s="45"/>
      <c r="J6" s="38"/>
    </row>
    <row r="7" spans="1:10" x14ac:dyDescent="0.2">
      <c r="A7" s="38"/>
      <c r="B7" s="43"/>
      <c r="C7" s="44"/>
      <c r="D7" s="44"/>
      <c r="E7" s="44"/>
      <c r="F7" s="44"/>
      <c r="G7" s="44"/>
      <c r="H7" s="44"/>
      <c r="I7" s="45"/>
      <c r="J7" s="38"/>
    </row>
    <row r="8" spans="1:10" x14ac:dyDescent="0.2">
      <c r="A8" s="38"/>
      <c r="B8" s="111" t="s">
        <v>147</v>
      </c>
      <c r="C8" s="112"/>
      <c r="D8" s="112"/>
      <c r="E8" s="112"/>
      <c r="F8" s="112"/>
      <c r="G8" s="112"/>
      <c r="H8" s="112"/>
      <c r="I8" s="113"/>
      <c r="J8" s="38"/>
    </row>
    <row r="9" spans="1:10" x14ac:dyDescent="0.2">
      <c r="A9" s="38"/>
      <c r="B9" s="43"/>
      <c r="C9" s="44"/>
      <c r="D9" s="44"/>
      <c r="E9" s="44"/>
      <c r="F9" s="44"/>
      <c r="G9" s="44"/>
      <c r="H9" s="44"/>
      <c r="I9" s="45"/>
      <c r="J9" s="38"/>
    </row>
    <row r="10" spans="1:10" x14ac:dyDescent="0.2">
      <c r="A10" s="38"/>
      <c r="B10" s="47" t="s">
        <v>148</v>
      </c>
      <c r="C10" s="44"/>
      <c r="D10" s="44"/>
      <c r="E10" s="44"/>
      <c r="F10" s="44"/>
      <c r="G10" s="44"/>
      <c r="H10" s="44"/>
      <c r="I10" s="45"/>
      <c r="J10" s="38"/>
    </row>
    <row r="11" spans="1:10" ht="12.75" customHeight="1" x14ac:dyDescent="0.2">
      <c r="A11" s="38"/>
      <c r="B11" s="114" t="s">
        <v>170</v>
      </c>
      <c r="C11" s="108"/>
      <c r="D11" s="108"/>
      <c r="E11" s="108"/>
      <c r="F11" s="108"/>
      <c r="G11" s="108"/>
      <c r="H11" s="108"/>
      <c r="I11" s="109"/>
      <c r="J11" s="38"/>
    </row>
    <row r="12" spans="1:10" ht="39" customHeight="1" x14ac:dyDescent="0.2">
      <c r="A12" s="38"/>
      <c r="B12" s="37" t="s">
        <v>149</v>
      </c>
      <c r="C12" s="108" t="s">
        <v>165</v>
      </c>
      <c r="D12" s="108"/>
      <c r="E12" s="108"/>
      <c r="F12" s="108"/>
      <c r="G12" s="108"/>
      <c r="H12" s="108"/>
      <c r="I12" s="109"/>
      <c r="J12" s="38"/>
    </row>
    <row r="13" spans="1:10" ht="37.5" customHeight="1" x14ac:dyDescent="0.2">
      <c r="A13" s="38"/>
      <c r="B13" s="37" t="s">
        <v>150</v>
      </c>
      <c r="C13" s="108" t="s">
        <v>166</v>
      </c>
      <c r="D13" s="108"/>
      <c r="E13" s="108"/>
      <c r="F13" s="108"/>
      <c r="G13" s="108"/>
      <c r="H13" s="108"/>
      <c r="I13" s="109"/>
      <c r="J13" s="38"/>
    </row>
    <row r="14" spans="1:10" ht="30.6" customHeight="1" x14ac:dyDescent="0.2">
      <c r="A14" s="38"/>
      <c r="B14" s="86" t="s">
        <v>164</v>
      </c>
      <c r="C14" s="108" t="s">
        <v>189</v>
      </c>
      <c r="D14" s="108"/>
      <c r="E14" s="108"/>
      <c r="F14" s="108"/>
      <c r="G14" s="108"/>
      <c r="H14" s="108"/>
      <c r="I14" s="109"/>
      <c r="J14" s="38"/>
    </row>
    <row r="15" spans="1:10" ht="39" customHeight="1" x14ac:dyDescent="0.2">
      <c r="A15" s="38"/>
      <c r="B15" s="37" t="s">
        <v>156</v>
      </c>
      <c r="C15" s="108" t="s">
        <v>157</v>
      </c>
      <c r="D15" s="108"/>
      <c r="E15" s="108"/>
      <c r="F15" s="108"/>
      <c r="G15" s="108"/>
      <c r="H15" s="108"/>
      <c r="I15" s="109"/>
      <c r="J15" s="38"/>
    </row>
    <row r="16" spans="1:10" x14ac:dyDescent="0.2">
      <c r="A16" s="38"/>
      <c r="B16" s="43"/>
      <c r="C16" s="44"/>
      <c r="D16" s="44"/>
      <c r="E16" s="44"/>
      <c r="F16" s="44"/>
      <c r="G16" s="44"/>
      <c r="H16" s="44"/>
      <c r="I16" s="45"/>
      <c r="J16" s="38"/>
    </row>
    <row r="17" spans="1:10" x14ac:dyDescent="0.2">
      <c r="A17" s="38"/>
      <c r="B17" s="118" t="s">
        <v>151</v>
      </c>
      <c r="C17" s="119"/>
      <c r="D17" s="119"/>
      <c r="E17" s="119"/>
      <c r="F17" s="119"/>
      <c r="G17" s="119"/>
      <c r="H17" s="119"/>
      <c r="I17" s="120"/>
      <c r="J17" s="38"/>
    </row>
    <row r="18" spans="1:10" ht="45" customHeight="1" x14ac:dyDescent="0.2">
      <c r="A18" s="38"/>
      <c r="B18" s="114" t="s">
        <v>171</v>
      </c>
      <c r="C18" s="108"/>
      <c r="D18" s="108"/>
      <c r="E18" s="108"/>
      <c r="F18" s="108"/>
      <c r="G18" s="108"/>
      <c r="H18" s="108"/>
      <c r="I18" s="109"/>
      <c r="J18" s="38"/>
    </row>
    <row r="19" spans="1:10" ht="30.6" customHeight="1" x14ac:dyDescent="0.2">
      <c r="A19" s="38"/>
      <c r="B19" s="114" t="s">
        <v>172</v>
      </c>
      <c r="C19" s="108"/>
      <c r="D19" s="108"/>
      <c r="E19" s="108"/>
      <c r="F19" s="108"/>
      <c r="G19" s="108"/>
      <c r="H19" s="108"/>
      <c r="I19" s="109"/>
      <c r="J19" s="38"/>
    </row>
    <row r="20" spans="1:10" ht="69" customHeight="1" x14ac:dyDescent="0.2">
      <c r="A20" s="38"/>
      <c r="B20" s="114" t="s">
        <v>152</v>
      </c>
      <c r="C20" s="108"/>
      <c r="D20" s="108"/>
      <c r="E20" s="108"/>
      <c r="F20" s="108"/>
      <c r="G20" s="108"/>
      <c r="H20" s="108"/>
      <c r="I20" s="109"/>
      <c r="J20" s="38"/>
    </row>
    <row r="21" spans="1:10" ht="69.75" customHeight="1" x14ac:dyDescent="0.2">
      <c r="A21" s="38"/>
      <c r="B21" s="115" t="s">
        <v>173</v>
      </c>
      <c r="C21" s="116"/>
      <c r="D21" s="116"/>
      <c r="E21" s="116"/>
      <c r="F21" s="116"/>
      <c r="G21" s="116"/>
      <c r="H21" s="116"/>
      <c r="I21" s="117"/>
      <c r="J21" s="38"/>
    </row>
    <row r="22" spans="1:10" ht="19.899999999999999" customHeight="1" x14ac:dyDescent="0.2">
      <c r="A22" s="38"/>
      <c r="B22" s="114" t="s">
        <v>174</v>
      </c>
      <c r="C22" s="108"/>
      <c r="D22" s="108"/>
      <c r="E22" s="108"/>
      <c r="F22" s="108"/>
      <c r="G22" s="108"/>
      <c r="H22" s="108"/>
      <c r="I22" s="109"/>
      <c r="J22" s="38"/>
    </row>
    <row r="23" spans="1:10" ht="33" customHeight="1" x14ac:dyDescent="0.2">
      <c r="A23" s="38"/>
      <c r="B23" s="114" t="s">
        <v>175</v>
      </c>
      <c r="C23" s="108"/>
      <c r="D23" s="108"/>
      <c r="E23" s="108"/>
      <c r="F23" s="108"/>
      <c r="G23" s="108"/>
      <c r="H23" s="108"/>
      <c r="I23" s="109"/>
      <c r="J23" s="38"/>
    </row>
    <row r="24" spans="1:10" x14ac:dyDescent="0.2">
      <c r="A24" s="38"/>
      <c r="B24" s="114" t="s">
        <v>176</v>
      </c>
      <c r="C24" s="108"/>
      <c r="D24" s="108"/>
      <c r="E24" s="108"/>
      <c r="F24" s="108"/>
      <c r="G24" s="108"/>
      <c r="H24" s="108"/>
      <c r="I24" s="109"/>
      <c r="J24" s="38"/>
    </row>
    <row r="25" spans="1:10" x14ac:dyDescent="0.2">
      <c r="A25" s="38"/>
      <c r="B25" s="43"/>
      <c r="C25" s="44"/>
      <c r="D25" s="44"/>
      <c r="E25" s="44"/>
      <c r="F25" s="44"/>
      <c r="G25" s="44"/>
      <c r="H25" s="44"/>
      <c r="I25" s="45"/>
      <c r="J25" s="38"/>
    </row>
    <row r="26" spans="1:10" x14ac:dyDescent="0.2">
      <c r="A26" s="38"/>
      <c r="B26" s="118" t="s">
        <v>153</v>
      </c>
      <c r="C26" s="119"/>
      <c r="D26" s="119"/>
      <c r="E26" s="119"/>
      <c r="F26" s="119"/>
      <c r="G26" s="119"/>
      <c r="H26" s="119"/>
      <c r="I26" s="120"/>
      <c r="J26" s="38"/>
    </row>
    <row r="27" spans="1:10" ht="16.149999999999999" customHeight="1" x14ac:dyDescent="0.2">
      <c r="A27" s="38"/>
      <c r="B27" s="114" t="s">
        <v>167</v>
      </c>
      <c r="C27" s="108"/>
      <c r="D27" s="108"/>
      <c r="E27" s="108"/>
      <c r="F27" s="108"/>
      <c r="G27" s="108"/>
      <c r="H27" s="108"/>
      <c r="I27" s="109"/>
      <c r="J27" s="38"/>
    </row>
    <row r="28" spans="1:10" ht="16.149999999999999" customHeight="1" x14ac:dyDescent="0.2">
      <c r="A28" s="38"/>
      <c r="B28" s="114" t="s">
        <v>154</v>
      </c>
      <c r="C28" s="108"/>
      <c r="D28" s="108"/>
      <c r="E28" s="108"/>
      <c r="F28" s="108"/>
      <c r="G28" s="108"/>
      <c r="H28" s="108"/>
      <c r="I28" s="109"/>
      <c r="J28" s="38"/>
    </row>
    <row r="29" spans="1:10" ht="16.149999999999999" customHeight="1" x14ac:dyDescent="0.2">
      <c r="A29" s="38"/>
      <c r="B29" s="114" t="s">
        <v>168</v>
      </c>
      <c r="C29" s="108"/>
      <c r="D29" s="108"/>
      <c r="E29" s="108"/>
      <c r="F29" s="108"/>
      <c r="G29" s="108"/>
      <c r="H29" s="108"/>
      <c r="I29" s="109"/>
      <c r="J29" s="38"/>
    </row>
    <row r="30" spans="1:10" ht="54.6" customHeight="1" x14ac:dyDescent="0.2">
      <c r="A30" s="38"/>
      <c r="B30" s="114" t="s">
        <v>169</v>
      </c>
      <c r="C30" s="108"/>
      <c r="D30" s="108"/>
      <c r="E30" s="108"/>
      <c r="F30" s="108"/>
      <c r="G30" s="108"/>
      <c r="H30" s="108"/>
      <c r="I30" s="109"/>
      <c r="J30" s="38"/>
    </row>
    <row r="31" spans="1:10" ht="9" customHeight="1" x14ac:dyDescent="0.2">
      <c r="A31" s="38"/>
      <c r="B31" s="48"/>
      <c r="C31" s="49"/>
      <c r="D31" s="49"/>
      <c r="E31" s="49"/>
      <c r="F31" s="49"/>
      <c r="G31" s="49"/>
      <c r="H31" s="49"/>
      <c r="I31" s="50"/>
      <c r="J31" s="38"/>
    </row>
    <row r="32" spans="1:10" ht="27" customHeight="1" x14ac:dyDescent="0.2">
      <c r="A32" s="38"/>
      <c r="B32" s="121" t="s">
        <v>155</v>
      </c>
      <c r="C32" s="122"/>
      <c r="D32" s="122"/>
      <c r="E32" s="122"/>
      <c r="F32" s="122"/>
      <c r="G32" s="122"/>
      <c r="H32" s="122"/>
      <c r="I32" s="123"/>
      <c r="J32" s="38"/>
    </row>
    <row r="33" spans="1:10" x14ac:dyDescent="0.2">
      <c r="A33" s="38"/>
      <c r="B33" s="38"/>
      <c r="C33" s="38"/>
      <c r="D33" s="38"/>
      <c r="E33" s="38"/>
      <c r="F33" s="38"/>
      <c r="G33" s="38"/>
      <c r="H33" s="38"/>
      <c r="I33" s="38"/>
      <c r="J33" s="38"/>
    </row>
  </sheetData>
  <mergeCells count="23">
    <mergeCell ref="B27:I27"/>
    <mergeCell ref="B29:I29"/>
    <mergeCell ref="B30:I30"/>
    <mergeCell ref="B32:I32"/>
    <mergeCell ref="B26:I26"/>
    <mergeCell ref="B28:I28"/>
    <mergeCell ref="C13:I13"/>
    <mergeCell ref="C14:I14"/>
    <mergeCell ref="C15:I15"/>
    <mergeCell ref="B17:I17"/>
    <mergeCell ref="B18:I18"/>
    <mergeCell ref="B19:I19"/>
    <mergeCell ref="B20:I20"/>
    <mergeCell ref="B22:I22"/>
    <mergeCell ref="B23:I23"/>
    <mergeCell ref="B24:I24"/>
    <mergeCell ref="B21:I21"/>
    <mergeCell ref="C12:I12"/>
    <mergeCell ref="E3:H3"/>
    <mergeCell ref="E4:H4"/>
    <mergeCell ref="E5:H5"/>
    <mergeCell ref="B8:I8"/>
    <mergeCell ref="B11:I11"/>
  </mergeCells>
  <hyperlinks>
    <hyperlink ref="B12" location="'Table 1 Demographics (1)'!A1" display="Table 1 Demographics (1)"/>
    <hyperlink ref="B14" location="'Table 3 Broad Activities'!A1" display="Table 3 Broad Activities"/>
    <hyperlink ref="B15" location="'Table 4 Regions and CSPs'!A1" display="Table 4 Regions and CSPs"/>
    <hyperlink ref="B13" location="'Table 2 Demographics (2)'!Print_Area" display="Table 2 Demographics (2)"/>
  </hyperlinks>
  <pageMargins left="0.51181102362204722" right="0.51181102362204722" top="0.55118110236220474" bottom="0.55118110236220474"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pane ySplit="7" topLeftCell="A8" activePane="bottomLeft" state="frozen"/>
      <selection pane="bottomLeft" activeCell="A2" sqref="A2:K2"/>
    </sheetView>
  </sheetViews>
  <sheetFormatPr defaultRowHeight="12.75" x14ac:dyDescent="0.2"/>
  <cols>
    <col min="1" max="1" width="31.85546875" customWidth="1"/>
    <col min="2" max="2" width="11.42578125" customWidth="1"/>
    <col min="3" max="3" width="9.7109375" customWidth="1"/>
    <col min="4" max="5" width="10.7109375" customWidth="1"/>
    <col min="6" max="6" width="9.7109375" customWidth="1"/>
    <col min="7" max="8" width="10.7109375" customWidth="1"/>
    <col min="9" max="9" width="9.7109375" customWidth="1"/>
    <col min="10" max="11" width="10.7109375" customWidth="1"/>
    <col min="12" max="12" width="10.28515625" customWidth="1"/>
    <col min="13" max="13" width="20.5703125" bestFit="1" customWidth="1"/>
  </cols>
  <sheetData>
    <row r="1" spans="1:13" ht="18.75" x14ac:dyDescent="0.25">
      <c r="A1" s="124" t="s">
        <v>38</v>
      </c>
      <c r="B1" s="124"/>
      <c r="C1" s="124"/>
      <c r="D1" s="124"/>
      <c r="E1" s="124"/>
      <c r="F1" s="124"/>
      <c r="G1" s="124"/>
      <c r="H1" s="124"/>
      <c r="I1" s="124"/>
      <c r="J1" s="124"/>
      <c r="K1" s="124"/>
    </row>
    <row r="2" spans="1:13" ht="15.75" x14ac:dyDescent="0.25">
      <c r="A2" s="124" t="s">
        <v>0</v>
      </c>
      <c r="B2" s="124"/>
      <c r="C2" s="124"/>
      <c r="D2" s="124"/>
      <c r="E2" s="124"/>
      <c r="F2" s="124"/>
      <c r="G2" s="124"/>
      <c r="H2" s="124"/>
      <c r="I2" s="124"/>
      <c r="J2" s="124"/>
      <c r="K2" s="124"/>
    </row>
    <row r="3" spans="1:13" ht="15" x14ac:dyDescent="0.2">
      <c r="A3" s="125" t="s">
        <v>1</v>
      </c>
      <c r="B3" s="125"/>
      <c r="C3" s="126"/>
      <c r="D3" s="126"/>
      <c r="E3" s="126"/>
      <c r="F3" s="125"/>
      <c r="G3" s="125"/>
      <c r="H3" s="125"/>
      <c r="I3" s="125"/>
      <c r="J3" s="125"/>
      <c r="K3" s="125"/>
    </row>
    <row r="4" spans="1:13" ht="12.75" customHeight="1" x14ac:dyDescent="0.2">
      <c r="A4" s="127"/>
      <c r="B4" s="130" t="s">
        <v>2</v>
      </c>
      <c r="C4" s="133" t="s">
        <v>3</v>
      </c>
      <c r="D4" s="138"/>
      <c r="E4" s="139"/>
      <c r="F4" s="133" t="s">
        <v>4</v>
      </c>
      <c r="G4" s="138"/>
      <c r="H4" s="139"/>
      <c r="I4" s="133" t="s">
        <v>5</v>
      </c>
      <c r="J4" s="138"/>
      <c r="K4" s="139"/>
      <c r="L4" s="35"/>
    </row>
    <row r="5" spans="1:13" ht="12.75" customHeight="1" x14ac:dyDescent="0.2">
      <c r="A5" s="128"/>
      <c r="B5" s="131"/>
      <c r="C5" s="134"/>
      <c r="D5" s="140"/>
      <c r="E5" s="141"/>
      <c r="F5" s="134"/>
      <c r="G5" s="140"/>
      <c r="H5" s="141"/>
      <c r="I5" s="134"/>
      <c r="J5" s="140"/>
      <c r="K5" s="141"/>
      <c r="L5" s="35"/>
    </row>
    <row r="6" spans="1:13" ht="12.75" customHeight="1" x14ac:dyDescent="0.2">
      <c r="A6" s="128"/>
      <c r="B6" s="131"/>
      <c r="C6" s="136" t="s">
        <v>6</v>
      </c>
      <c r="D6" s="137" t="s">
        <v>7</v>
      </c>
      <c r="E6" s="137"/>
      <c r="F6" s="133" t="s">
        <v>6</v>
      </c>
      <c r="G6" s="135" t="s">
        <v>7</v>
      </c>
      <c r="H6" s="135"/>
      <c r="I6" s="133" t="s">
        <v>6</v>
      </c>
      <c r="J6" s="135" t="s">
        <v>7</v>
      </c>
      <c r="K6" s="135"/>
      <c r="L6" s="35"/>
    </row>
    <row r="7" spans="1:13" x14ac:dyDescent="0.2">
      <c r="A7" s="129"/>
      <c r="B7" s="132"/>
      <c r="C7" s="134"/>
      <c r="D7" s="29" t="s">
        <v>8</v>
      </c>
      <c r="E7" s="29" t="s">
        <v>9</v>
      </c>
      <c r="F7" s="134"/>
      <c r="G7" s="29" t="s">
        <v>8</v>
      </c>
      <c r="H7" s="29" t="s">
        <v>9</v>
      </c>
      <c r="I7" s="134"/>
      <c r="J7" s="29" t="s">
        <v>8</v>
      </c>
      <c r="K7" s="29" t="s">
        <v>9</v>
      </c>
      <c r="L7" s="35"/>
    </row>
    <row r="8" spans="1:13" x14ac:dyDescent="0.2">
      <c r="A8" s="64" t="s">
        <v>10</v>
      </c>
      <c r="B8" s="1">
        <v>198911</v>
      </c>
      <c r="C8" s="34">
        <v>0.25566635834972185</v>
      </c>
      <c r="D8" s="2">
        <v>0.25275499384144029</v>
      </c>
      <c r="E8" s="2">
        <v>0.25859965212797459</v>
      </c>
      <c r="F8" s="34">
        <v>0.13702527556315117</v>
      </c>
      <c r="G8" s="2">
        <v>0.13477021513529047</v>
      </c>
      <c r="H8" s="2">
        <v>0.13931199362294883</v>
      </c>
      <c r="I8" s="34">
        <v>0.60730836608711436</v>
      </c>
      <c r="J8" s="2">
        <v>0.60401174265763458</v>
      </c>
      <c r="K8" s="2">
        <v>0.61059523838905883</v>
      </c>
      <c r="L8" s="35"/>
      <c r="M8" s="106"/>
    </row>
    <row r="9" spans="1:13" x14ac:dyDescent="0.2">
      <c r="A9" s="61" t="s">
        <v>11</v>
      </c>
      <c r="B9" s="1">
        <v>87607</v>
      </c>
      <c r="C9" s="34">
        <v>0.24184011866197089</v>
      </c>
      <c r="D9" s="2">
        <v>0.23748171139500776</v>
      </c>
      <c r="E9" s="2">
        <v>0.24625268215330964</v>
      </c>
      <c r="F9" s="34">
        <v>0.125844277722029</v>
      </c>
      <c r="G9" s="2">
        <v>0.12252824081763908</v>
      </c>
      <c r="H9" s="2">
        <v>0.12923684033090588</v>
      </c>
      <c r="I9" s="34">
        <v>0.63231560361601169</v>
      </c>
      <c r="J9" s="2">
        <v>0.62731540030060717</v>
      </c>
      <c r="K9" s="2">
        <v>0.63728750979113047</v>
      </c>
      <c r="L9" s="35"/>
    </row>
    <row r="10" spans="1:13" x14ac:dyDescent="0.2">
      <c r="A10" s="61" t="s">
        <v>12</v>
      </c>
      <c r="B10" s="1">
        <v>110847</v>
      </c>
      <c r="C10" s="34">
        <v>0.26717763562716312</v>
      </c>
      <c r="D10" s="2">
        <v>0.26330807247038901</v>
      </c>
      <c r="E10" s="2">
        <v>0.27108314018162</v>
      </c>
      <c r="F10" s="34">
        <v>0.14777237146608674</v>
      </c>
      <c r="G10" s="2">
        <v>0.14472128647908861</v>
      </c>
      <c r="H10" s="2">
        <v>0.15087643368775344</v>
      </c>
      <c r="I10" s="34">
        <v>0.5850499929067482</v>
      </c>
      <c r="J10" s="2">
        <v>0.58072255575280352</v>
      </c>
      <c r="K10" s="2">
        <v>0.58936434841985086</v>
      </c>
      <c r="L10" s="35"/>
    </row>
    <row r="11" spans="1:13" x14ac:dyDescent="0.2">
      <c r="A11" s="62"/>
      <c r="B11" s="25"/>
      <c r="C11" s="34"/>
      <c r="D11" s="2"/>
      <c r="E11" s="2"/>
      <c r="F11" s="34"/>
      <c r="G11" s="2"/>
      <c r="H11" s="2"/>
      <c r="I11" s="34"/>
      <c r="J11" s="2"/>
      <c r="K11" s="2"/>
      <c r="L11" s="35"/>
    </row>
    <row r="12" spans="1:13" x14ac:dyDescent="0.2">
      <c r="A12" s="93" t="s">
        <v>178</v>
      </c>
      <c r="B12" s="25"/>
      <c r="C12" s="34"/>
      <c r="D12" s="2"/>
      <c r="E12" s="2"/>
      <c r="F12" s="34"/>
      <c r="G12" s="2"/>
      <c r="H12" s="2"/>
      <c r="I12" s="34"/>
      <c r="J12" s="2"/>
      <c r="K12" s="2"/>
      <c r="L12" s="35"/>
    </row>
    <row r="13" spans="1:13" x14ac:dyDescent="0.2">
      <c r="A13" s="95" t="s">
        <v>13</v>
      </c>
      <c r="B13" s="1">
        <v>73864</v>
      </c>
      <c r="C13" s="34">
        <v>0.23594799722878476</v>
      </c>
      <c r="D13" s="2">
        <v>0.23139663397056395</v>
      </c>
      <c r="E13" s="2">
        <v>0.24056086295736243</v>
      </c>
      <c r="F13" s="34">
        <v>0.12527862794874928</v>
      </c>
      <c r="G13" s="2">
        <v>0.12173768433152944</v>
      </c>
      <c r="H13" s="2">
        <v>0.12890744877803839</v>
      </c>
      <c r="I13" s="34">
        <v>0.63877337482247498</v>
      </c>
      <c r="J13" s="2">
        <v>0.63347788765628221</v>
      </c>
      <c r="K13" s="2">
        <v>0.6440353450846642</v>
      </c>
      <c r="L13" s="35"/>
    </row>
    <row r="14" spans="1:13" x14ac:dyDescent="0.2">
      <c r="A14" s="95" t="s">
        <v>14</v>
      </c>
      <c r="B14" s="1">
        <v>3988</v>
      </c>
      <c r="C14" s="34">
        <v>0.22939490573573887</v>
      </c>
      <c r="D14" s="2">
        <v>0.21014571326302917</v>
      </c>
      <c r="E14" s="2">
        <v>0.24984956450610657</v>
      </c>
      <c r="F14" s="34">
        <v>0.11624351600759451</v>
      </c>
      <c r="G14" s="2">
        <v>0.10325706071915713</v>
      </c>
      <c r="H14" s="2">
        <v>0.13062533995471357</v>
      </c>
      <c r="I14" s="34">
        <v>0.65436157825666585</v>
      </c>
      <c r="J14" s="2">
        <v>0.63201358062037261</v>
      </c>
      <c r="K14" s="2">
        <v>0.67604803511335831</v>
      </c>
      <c r="L14" s="35"/>
    </row>
    <row r="15" spans="1:13" x14ac:dyDescent="0.2">
      <c r="A15" s="95" t="s">
        <v>15</v>
      </c>
      <c r="B15" s="1">
        <v>3787</v>
      </c>
      <c r="C15" s="34">
        <v>0.27554903601554032</v>
      </c>
      <c r="D15" s="2">
        <v>0.25445039757654908</v>
      </c>
      <c r="E15" s="2">
        <v>0.29769857775288372</v>
      </c>
      <c r="F15" s="34">
        <v>0.1384747932168964</v>
      </c>
      <c r="G15" s="2">
        <v>0.12282208677471811</v>
      </c>
      <c r="H15" s="2">
        <v>0.1557680772696764</v>
      </c>
      <c r="I15" s="34">
        <v>0.58597617076756436</v>
      </c>
      <c r="J15" s="2">
        <v>0.56180322409997985</v>
      </c>
      <c r="K15" s="2">
        <v>0.60974193947621957</v>
      </c>
      <c r="L15" s="35"/>
    </row>
    <row r="16" spans="1:13" x14ac:dyDescent="0.2">
      <c r="A16" s="95" t="s">
        <v>16</v>
      </c>
      <c r="B16" s="1">
        <v>1149</v>
      </c>
      <c r="C16" s="34">
        <v>0.26567397229829082</v>
      </c>
      <c r="D16" s="2">
        <v>0.2281397122193923</v>
      </c>
      <c r="E16" s="2">
        <v>0.30692791527486568</v>
      </c>
      <c r="F16" s="34">
        <v>0.12691239510907371</v>
      </c>
      <c r="G16" s="2">
        <v>0.10153391289077671</v>
      </c>
      <c r="H16" s="2">
        <v>0.15752210776651779</v>
      </c>
      <c r="I16" s="34">
        <v>0.6074136325926357</v>
      </c>
      <c r="J16" s="2">
        <v>0.56285671097059486</v>
      </c>
      <c r="K16" s="2">
        <v>0.65025103148453622</v>
      </c>
      <c r="L16" s="35"/>
    </row>
    <row r="17" spans="1:12" x14ac:dyDescent="0.2">
      <c r="A17" s="95" t="s">
        <v>17</v>
      </c>
      <c r="B17" s="1">
        <v>437</v>
      </c>
      <c r="C17" s="34">
        <v>0.28623221245417124</v>
      </c>
      <c r="D17" s="2">
        <v>0.23214786667550286</v>
      </c>
      <c r="E17" s="2">
        <v>0.34721902497053941</v>
      </c>
      <c r="F17" s="34">
        <v>0.14048288302160847</v>
      </c>
      <c r="G17" s="2">
        <v>0.10160092944731076</v>
      </c>
      <c r="H17" s="2">
        <v>0.19107989908334297</v>
      </c>
      <c r="I17" s="34">
        <v>0.57328490452422032</v>
      </c>
      <c r="J17" s="2">
        <v>0.50872649210504983</v>
      </c>
      <c r="K17" s="2">
        <v>0.6354391764976286</v>
      </c>
      <c r="L17" s="35"/>
    </row>
    <row r="18" spans="1:12" x14ac:dyDescent="0.2">
      <c r="A18" s="95" t="s">
        <v>18</v>
      </c>
      <c r="B18" s="1">
        <v>771</v>
      </c>
      <c r="C18" s="34">
        <v>0.17770800659148814</v>
      </c>
      <c r="D18" s="2">
        <v>0.14321787107200296</v>
      </c>
      <c r="E18" s="2">
        <v>0.21838701754244425</v>
      </c>
      <c r="F18" s="34">
        <v>0.1203193487391257</v>
      </c>
      <c r="G18" s="2">
        <v>9.384054166915351E-2</v>
      </c>
      <c r="H18" s="2">
        <v>0.15300804700483714</v>
      </c>
      <c r="I18" s="34">
        <v>0.70197264466938747</v>
      </c>
      <c r="J18" s="2">
        <v>0.65550881070477374</v>
      </c>
      <c r="K18" s="2">
        <v>0.74461119450128299</v>
      </c>
      <c r="L18" s="35"/>
    </row>
    <row r="19" spans="1:12" x14ac:dyDescent="0.2">
      <c r="A19" s="95" t="s">
        <v>19</v>
      </c>
      <c r="B19" s="1">
        <v>664</v>
      </c>
      <c r="C19" s="34">
        <v>0.28844331214079688</v>
      </c>
      <c r="D19" s="2">
        <v>0.24148317689553125</v>
      </c>
      <c r="E19" s="2">
        <v>0.34043689894626461</v>
      </c>
      <c r="F19" s="34">
        <v>0.14540147062811221</v>
      </c>
      <c r="G19" s="2">
        <v>0.10961344258785571</v>
      </c>
      <c r="H19" s="2">
        <v>0.19037574054929945</v>
      </c>
      <c r="I19" s="34">
        <v>0.56615521723109141</v>
      </c>
      <c r="J19" s="2">
        <v>0.51041630387359704</v>
      </c>
      <c r="K19" s="2">
        <v>0.62026935478957901</v>
      </c>
      <c r="L19" s="35"/>
    </row>
    <row r="20" spans="1:12" x14ac:dyDescent="0.2">
      <c r="A20" s="95"/>
      <c r="B20" s="1"/>
      <c r="C20" s="34"/>
      <c r="D20" s="2"/>
      <c r="E20" s="2"/>
      <c r="F20" s="34"/>
      <c r="G20" s="2"/>
      <c r="H20" s="2"/>
      <c r="I20" s="34"/>
      <c r="J20" s="2"/>
      <c r="K20" s="2"/>
      <c r="L20" s="35"/>
    </row>
    <row r="21" spans="1:12" x14ac:dyDescent="0.2">
      <c r="A21" s="93" t="s">
        <v>179</v>
      </c>
      <c r="B21" s="1"/>
      <c r="C21" s="34"/>
      <c r="D21" s="2"/>
      <c r="E21" s="2"/>
      <c r="F21" s="34"/>
      <c r="G21" s="2"/>
      <c r="H21" s="2"/>
      <c r="I21" s="34"/>
      <c r="J21" s="2"/>
      <c r="K21" s="2"/>
      <c r="L21" s="35"/>
    </row>
    <row r="22" spans="1:12" x14ac:dyDescent="0.2">
      <c r="A22" s="3" t="s">
        <v>13</v>
      </c>
      <c r="B22" s="1">
        <v>93117</v>
      </c>
      <c r="C22" s="34">
        <v>0.26039724339022124</v>
      </c>
      <c r="D22" s="2">
        <v>0.25630491907727332</v>
      </c>
      <c r="E22" s="2">
        <v>0.26453166671366085</v>
      </c>
      <c r="F22" s="34">
        <v>0.1467250347183939</v>
      </c>
      <c r="G22" s="2">
        <v>0.14347709512237561</v>
      </c>
      <c r="H22" s="2">
        <v>0.15003362000006962</v>
      </c>
      <c r="I22" s="34">
        <v>0.59287772189137844</v>
      </c>
      <c r="J22" s="2">
        <v>0.58825422274169814</v>
      </c>
      <c r="K22" s="2">
        <v>0.59748482833772376</v>
      </c>
      <c r="L22" s="35"/>
    </row>
    <row r="23" spans="1:12" ht="12.75" customHeight="1" x14ac:dyDescent="0.2">
      <c r="A23" s="3" t="s">
        <v>14</v>
      </c>
      <c r="B23" s="1">
        <v>5903</v>
      </c>
      <c r="C23" s="34">
        <v>0.22941769291258857</v>
      </c>
      <c r="D23" s="2">
        <v>0.21320039215544717</v>
      </c>
      <c r="E23" s="2">
        <v>0.24648213139587127</v>
      </c>
      <c r="F23" s="34">
        <v>0.13180802233946304</v>
      </c>
      <c r="G23" s="2">
        <v>0.12006409175138771</v>
      </c>
      <c r="H23" s="2">
        <v>0.1445120176345632</v>
      </c>
      <c r="I23" s="34">
        <v>0.63877428474794329</v>
      </c>
      <c r="J23" s="2">
        <v>0.62025023816074398</v>
      </c>
      <c r="K23" s="2">
        <v>0.65689457993440581</v>
      </c>
      <c r="L23" s="35"/>
    </row>
    <row r="24" spans="1:12" x14ac:dyDescent="0.2">
      <c r="A24" s="3" t="s">
        <v>15</v>
      </c>
      <c r="B24" s="14">
        <v>4183</v>
      </c>
      <c r="C24" s="2">
        <v>0.34227862453644958</v>
      </c>
      <c r="D24" s="2">
        <v>0.3219759345226163</v>
      </c>
      <c r="E24" s="2">
        <v>0.36317579825374208</v>
      </c>
      <c r="F24" s="34">
        <v>0.17189106715615529</v>
      </c>
      <c r="G24" s="2">
        <v>0.1564057856097964</v>
      </c>
      <c r="H24" s="2">
        <v>0.18856679903996656</v>
      </c>
      <c r="I24" s="34">
        <v>0.48583030830739687</v>
      </c>
      <c r="J24" s="2">
        <v>0.46386351625757022</v>
      </c>
      <c r="K24" s="2">
        <v>0.50785198062904546</v>
      </c>
      <c r="L24" s="35"/>
    </row>
    <row r="25" spans="1:12" x14ac:dyDescent="0.2">
      <c r="A25" s="3" t="s">
        <v>16</v>
      </c>
      <c r="B25" s="14">
        <v>1750</v>
      </c>
      <c r="C25" s="2">
        <v>0.30401646657899051</v>
      </c>
      <c r="D25" s="2">
        <v>0.27440518618797416</v>
      </c>
      <c r="E25" s="2">
        <v>0.33534632445900692</v>
      </c>
      <c r="F25" s="34">
        <v>0.19270464288861253</v>
      </c>
      <c r="G25" s="2">
        <v>0.16676698259344891</v>
      </c>
      <c r="H25" s="2">
        <v>0.22160354218571965</v>
      </c>
      <c r="I25" s="34">
        <v>0.50327889053239827</v>
      </c>
      <c r="J25" s="2">
        <v>0.46996039425680292</v>
      </c>
      <c r="K25" s="2">
        <v>0.5365682912325358</v>
      </c>
      <c r="L25" s="35"/>
    </row>
    <row r="26" spans="1:12" x14ac:dyDescent="0.2">
      <c r="A26" s="3" t="s">
        <v>17</v>
      </c>
      <c r="B26" s="14">
        <v>617</v>
      </c>
      <c r="C26" s="2">
        <v>0.32621101062450519</v>
      </c>
      <c r="D26" s="2">
        <v>0.26798945673660612</v>
      </c>
      <c r="E26" s="2">
        <v>0.39033653906876375</v>
      </c>
      <c r="F26" s="34">
        <v>0.14276728054667448</v>
      </c>
      <c r="G26" s="2">
        <v>0.10837343778372001</v>
      </c>
      <c r="H26" s="2">
        <v>0.18580189218412463</v>
      </c>
      <c r="I26" s="34">
        <v>0.5310217088288206</v>
      </c>
      <c r="J26" s="2">
        <v>0.46978126200411202</v>
      </c>
      <c r="K26" s="2">
        <v>0.59134185144611517</v>
      </c>
      <c r="L26" s="35"/>
    </row>
    <row r="27" spans="1:12" x14ac:dyDescent="0.2">
      <c r="A27" s="3" t="s">
        <v>18</v>
      </c>
      <c r="B27" s="14">
        <v>1207</v>
      </c>
      <c r="C27" s="2">
        <v>0.19786345357749535</v>
      </c>
      <c r="D27" s="2">
        <v>0.16554091965054105</v>
      </c>
      <c r="E27" s="2">
        <v>0.23472186576375742</v>
      </c>
      <c r="F27" s="34">
        <v>0.12035168519543743</v>
      </c>
      <c r="G27" s="2">
        <v>9.7787280923729958E-2</v>
      </c>
      <c r="H27" s="2">
        <v>0.14727290087117179</v>
      </c>
      <c r="I27" s="34">
        <v>0.6817848612270665</v>
      </c>
      <c r="J27" s="2">
        <v>0.64169035082193293</v>
      </c>
      <c r="K27" s="2">
        <v>0.71935503300174641</v>
      </c>
      <c r="L27" s="35"/>
    </row>
    <row r="28" spans="1:12" x14ac:dyDescent="0.2">
      <c r="A28" s="3" t="s">
        <v>19</v>
      </c>
      <c r="B28" s="14">
        <v>835</v>
      </c>
      <c r="C28" s="2">
        <v>0.31046814291717378</v>
      </c>
      <c r="D28" s="2">
        <v>0.26524321983346533</v>
      </c>
      <c r="E28" s="2">
        <v>0.35962988979768229</v>
      </c>
      <c r="F28" s="34">
        <v>0.12881698585703788</v>
      </c>
      <c r="G28" s="2">
        <v>0.10061927422715644</v>
      </c>
      <c r="H28" s="2">
        <v>0.16348049223020017</v>
      </c>
      <c r="I28" s="34">
        <v>0.56071487122578645</v>
      </c>
      <c r="J28" s="2">
        <v>0.50909737321203397</v>
      </c>
      <c r="K28" s="2">
        <v>0.61105146324928672</v>
      </c>
      <c r="L28" s="35"/>
    </row>
    <row r="29" spans="1:12" x14ac:dyDescent="0.2">
      <c r="A29" s="63"/>
      <c r="B29" s="16"/>
      <c r="C29" s="2"/>
      <c r="D29" s="2"/>
      <c r="E29" s="2"/>
      <c r="F29" s="34"/>
      <c r="G29" s="2"/>
      <c r="H29" s="2"/>
      <c r="I29" s="34"/>
      <c r="J29" s="2"/>
      <c r="K29" s="2"/>
      <c r="L29" s="35"/>
    </row>
    <row r="30" spans="1:12" x14ac:dyDescent="0.2">
      <c r="A30" s="93" t="s">
        <v>180</v>
      </c>
      <c r="B30" s="16"/>
      <c r="C30" s="2"/>
      <c r="D30" s="2"/>
      <c r="E30" s="2"/>
      <c r="F30" s="34"/>
      <c r="G30" s="2"/>
      <c r="H30" s="2"/>
      <c r="I30" s="34"/>
      <c r="J30" s="2"/>
      <c r="K30" s="2"/>
      <c r="L30" s="35"/>
    </row>
    <row r="31" spans="1:12" x14ac:dyDescent="0.2">
      <c r="A31" s="97" t="s">
        <v>27</v>
      </c>
      <c r="B31" s="14">
        <v>47904</v>
      </c>
      <c r="C31" s="2">
        <v>0.20592180015651149</v>
      </c>
      <c r="D31" s="2">
        <v>0.20057918091700466</v>
      </c>
      <c r="E31" s="2">
        <v>0.21158046973664107</v>
      </c>
      <c r="F31" s="34">
        <v>0.13159264047582764</v>
      </c>
      <c r="G31" s="2">
        <v>0.12715724377606141</v>
      </c>
      <c r="H31" s="2">
        <v>0.13603294116088527</v>
      </c>
      <c r="I31" s="34">
        <v>0.66248555936766518</v>
      </c>
      <c r="J31" s="2">
        <v>0.65609218400880709</v>
      </c>
      <c r="K31" s="2">
        <v>0.66873568791773919</v>
      </c>
      <c r="L31" s="35"/>
    </row>
    <row r="32" spans="1:12" x14ac:dyDescent="0.2">
      <c r="A32" s="97" t="s">
        <v>28</v>
      </c>
      <c r="B32" s="14">
        <v>2443</v>
      </c>
      <c r="C32" s="2">
        <v>0.30901628696921857</v>
      </c>
      <c r="D32" s="2">
        <v>0.28201600209754329</v>
      </c>
      <c r="E32" s="2">
        <v>0.33818531287051501</v>
      </c>
      <c r="F32" s="34">
        <v>0.1231320132788626</v>
      </c>
      <c r="G32" s="2">
        <v>0.10300601683738458</v>
      </c>
      <c r="H32" s="2">
        <v>0.14501458595585104</v>
      </c>
      <c r="I32" s="34">
        <v>0.56785169975191818</v>
      </c>
      <c r="J32" s="2">
        <v>0.53743771787344896</v>
      </c>
      <c r="K32" s="2">
        <v>0.59831507744201096</v>
      </c>
      <c r="L32" s="35"/>
    </row>
    <row r="33" spans="1:12" x14ac:dyDescent="0.2">
      <c r="A33" s="97" t="s">
        <v>181</v>
      </c>
      <c r="B33" s="14">
        <v>28092</v>
      </c>
      <c r="C33" s="2">
        <v>0.35966194807187468</v>
      </c>
      <c r="D33" s="2">
        <v>0.35187564480980155</v>
      </c>
      <c r="E33" s="2">
        <v>0.36752284553776582</v>
      </c>
      <c r="F33" s="34">
        <v>0.13518874790224333</v>
      </c>
      <c r="G33" s="2">
        <v>0.12976237771412777</v>
      </c>
      <c r="H33" s="2">
        <v>0.14080532100937296</v>
      </c>
      <c r="I33" s="34">
        <v>0.5051493040258922</v>
      </c>
      <c r="J33" s="2">
        <v>0.49710639877138635</v>
      </c>
      <c r="K33" s="2">
        <v>0.51318954508171277</v>
      </c>
      <c r="L33" s="35"/>
    </row>
    <row r="34" spans="1:12" x14ac:dyDescent="0.2">
      <c r="A34" s="97" t="s">
        <v>182</v>
      </c>
      <c r="B34" s="14">
        <v>451</v>
      </c>
      <c r="C34" s="2">
        <v>0.31110414010544035</v>
      </c>
      <c r="D34" s="2">
        <v>0.24734417431275812</v>
      </c>
      <c r="E34" s="2">
        <v>0.3829377339933876</v>
      </c>
      <c r="F34" s="34">
        <v>0.14788850226144379</v>
      </c>
      <c r="G34" s="2">
        <v>9.2814896636103206E-2</v>
      </c>
      <c r="H34" s="2">
        <v>0.22744791673562489</v>
      </c>
      <c r="I34" s="34">
        <v>0.54100735763311714</v>
      </c>
      <c r="J34" s="2">
        <v>0.46742534900433502</v>
      </c>
      <c r="K34" s="2">
        <v>0.61284355276567037</v>
      </c>
      <c r="L34" s="35"/>
    </row>
    <row r="35" spans="1:12" x14ac:dyDescent="0.2">
      <c r="A35" s="97" t="s">
        <v>183</v>
      </c>
      <c r="B35" s="14">
        <v>2110</v>
      </c>
      <c r="C35" s="2">
        <v>0.50499511729845348</v>
      </c>
      <c r="D35" s="2">
        <v>0.46794623082756515</v>
      </c>
      <c r="E35" s="2">
        <v>0.54198922821534223</v>
      </c>
      <c r="F35" s="34">
        <v>0.13787164247673661</v>
      </c>
      <c r="G35" s="2">
        <v>0.11699933444714014</v>
      </c>
      <c r="H35" s="2">
        <v>0.16178526631694859</v>
      </c>
      <c r="I35" s="34">
        <v>0.35713324022481013</v>
      </c>
      <c r="J35" s="2">
        <v>0.32227462115017752</v>
      </c>
      <c r="K35" s="2">
        <v>0.39357271501319901</v>
      </c>
      <c r="L35" s="35"/>
    </row>
    <row r="36" spans="1:12" x14ac:dyDescent="0.2">
      <c r="A36" s="97" t="s">
        <v>29</v>
      </c>
      <c r="B36" s="14">
        <v>2954</v>
      </c>
      <c r="C36" s="2">
        <v>0.11921903632250462</v>
      </c>
      <c r="D36" s="2">
        <v>0.10481597203512598</v>
      </c>
      <c r="E36" s="2">
        <v>0.1353021270154797</v>
      </c>
      <c r="F36" s="34">
        <v>7.575013221989535E-2</v>
      </c>
      <c r="G36" s="2">
        <v>6.4582380739916373E-2</v>
      </c>
      <c r="H36" s="2">
        <v>8.8665990354167945E-2</v>
      </c>
      <c r="I36" s="34">
        <v>0.80503083145759968</v>
      </c>
      <c r="J36" s="2">
        <v>0.78587806534380422</v>
      </c>
      <c r="K36" s="2">
        <v>0.82285658600416967</v>
      </c>
      <c r="L36" s="35"/>
    </row>
    <row r="37" spans="1:12" x14ac:dyDescent="0.2">
      <c r="A37" s="97" t="s">
        <v>30</v>
      </c>
      <c r="B37" s="14">
        <v>1847</v>
      </c>
      <c r="C37" s="2">
        <v>0.31930140129192519</v>
      </c>
      <c r="D37" s="2">
        <v>0.28745546558708812</v>
      </c>
      <c r="E37" s="2">
        <v>0.3529279321118684</v>
      </c>
      <c r="F37" s="34">
        <v>0.11961608661270699</v>
      </c>
      <c r="G37" s="2">
        <v>0.10027054408214348</v>
      </c>
      <c r="H37" s="2">
        <v>0.14210453064963383</v>
      </c>
      <c r="I37" s="34">
        <v>0.56108251209536941</v>
      </c>
      <c r="J37" s="2">
        <v>0.52713766038155507</v>
      </c>
      <c r="K37" s="2">
        <v>0.5944652386945648</v>
      </c>
      <c r="L37" s="35"/>
    </row>
    <row r="38" spans="1:12" x14ac:dyDescent="0.2">
      <c r="A38" s="98"/>
      <c r="B38" s="14"/>
      <c r="C38" s="2"/>
      <c r="D38" s="2"/>
      <c r="E38" s="2"/>
      <c r="F38" s="34"/>
      <c r="G38" s="2"/>
      <c r="H38" s="2"/>
      <c r="I38" s="34"/>
      <c r="J38" s="2"/>
      <c r="K38" s="2"/>
      <c r="L38" s="35"/>
    </row>
    <row r="39" spans="1:12" x14ac:dyDescent="0.2">
      <c r="A39" s="93" t="s">
        <v>184</v>
      </c>
      <c r="B39" s="14"/>
      <c r="C39" s="2"/>
      <c r="D39" s="2"/>
      <c r="E39" s="2"/>
      <c r="F39" s="34"/>
      <c r="G39" s="2"/>
      <c r="H39" s="2"/>
      <c r="I39" s="34"/>
      <c r="J39" s="2"/>
      <c r="K39" s="2"/>
      <c r="L39" s="35"/>
    </row>
    <row r="40" spans="1:12" x14ac:dyDescent="0.2">
      <c r="A40" s="97" t="s">
        <v>27</v>
      </c>
      <c r="B40" s="14">
        <v>57145</v>
      </c>
      <c r="C40" s="2">
        <v>0.19737630028375691</v>
      </c>
      <c r="D40" s="2">
        <v>0.19251389729499199</v>
      </c>
      <c r="E40" s="2">
        <v>0.2023887594588431</v>
      </c>
      <c r="F40" s="34">
        <v>0.15461989513711577</v>
      </c>
      <c r="G40" s="2">
        <v>0.15029440726718993</v>
      </c>
      <c r="H40" s="2">
        <v>0.15904870836396595</v>
      </c>
      <c r="I40" s="34">
        <v>0.6480038045791181</v>
      </c>
      <c r="J40" s="2">
        <v>0.64213504299175939</v>
      </c>
      <c r="K40" s="4">
        <v>0.65376962523091298</v>
      </c>
      <c r="L40" s="35"/>
    </row>
    <row r="41" spans="1:12" x14ac:dyDescent="0.2">
      <c r="A41" s="97" t="s">
        <v>28</v>
      </c>
      <c r="B41" s="14">
        <v>2822</v>
      </c>
      <c r="C41" s="2">
        <v>0.31525875070570974</v>
      </c>
      <c r="D41" s="2">
        <v>0.29137041343784215</v>
      </c>
      <c r="E41" s="2">
        <v>0.34016545032664064</v>
      </c>
      <c r="F41" s="34">
        <v>0.14193995661785905</v>
      </c>
      <c r="G41" s="2">
        <v>0.12471585568241021</v>
      </c>
      <c r="H41" s="2">
        <v>0.1611049861717001</v>
      </c>
      <c r="I41" s="34">
        <v>0.54280129267643029</v>
      </c>
      <c r="J41" s="2">
        <v>0.51644762493271434</v>
      </c>
      <c r="K41" s="4">
        <v>0.56891755366047159</v>
      </c>
      <c r="L41" s="35"/>
    </row>
    <row r="42" spans="1:12" ht="12.75" customHeight="1" x14ac:dyDescent="0.2">
      <c r="A42" s="97" t="s">
        <v>181</v>
      </c>
      <c r="B42" s="14">
        <v>30707</v>
      </c>
      <c r="C42" s="2">
        <v>0.40851530392120927</v>
      </c>
      <c r="D42" s="2">
        <v>0.4006172790871419</v>
      </c>
      <c r="E42" s="2">
        <v>0.41646084791296234</v>
      </c>
      <c r="F42" s="34">
        <v>0.1575181848651703</v>
      </c>
      <c r="G42" s="2">
        <v>0.15182567599230365</v>
      </c>
      <c r="H42" s="2">
        <v>0.16338301359617907</v>
      </c>
      <c r="I42" s="34">
        <v>0.43396651121361374</v>
      </c>
      <c r="J42" s="2">
        <v>0.4262810476810579</v>
      </c>
      <c r="K42" s="4">
        <v>0.44168386325961728</v>
      </c>
      <c r="L42" s="35"/>
    </row>
    <row r="43" spans="1:12" ht="12.75" customHeight="1" x14ac:dyDescent="0.2">
      <c r="A43" s="97" t="s">
        <v>182</v>
      </c>
      <c r="B43" s="14">
        <v>6569</v>
      </c>
      <c r="C43" s="2">
        <v>0.27150825588929489</v>
      </c>
      <c r="D43" s="2">
        <v>0.25505902042234391</v>
      </c>
      <c r="E43" s="2">
        <v>0.28860733872966304</v>
      </c>
      <c r="F43" s="34">
        <v>0.15368938483580066</v>
      </c>
      <c r="G43" s="2">
        <v>0.14101397356333861</v>
      </c>
      <c r="H43" s="2">
        <v>0.16728227482984731</v>
      </c>
      <c r="I43" s="34">
        <v>0.57480235927490453</v>
      </c>
      <c r="J43" s="2">
        <v>0.55613089269917138</v>
      </c>
      <c r="K43" s="4">
        <v>0.59326283807394431</v>
      </c>
      <c r="L43" s="35"/>
    </row>
    <row r="44" spans="1:12" ht="12.75" customHeight="1" x14ac:dyDescent="0.2">
      <c r="A44" s="97" t="s">
        <v>183</v>
      </c>
      <c r="B44" s="14">
        <v>2922</v>
      </c>
      <c r="C44" s="2">
        <v>0.52850621190250779</v>
      </c>
      <c r="D44" s="2">
        <v>0.50067713439607475</v>
      </c>
      <c r="E44" s="2">
        <v>0.55615921971070503</v>
      </c>
      <c r="F44" s="34">
        <v>0.1394176909591204</v>
      </c>
      <c r="G44" s="2">
        <v>0.12011276999499609</v>
      </c>
      <c r="H44" s="2">
        <v>0.16125672219187415</v>
      </c>
      <c r="I44" s="34">
        <v>0.33207609713837111</v>
      </c>
      <c r="J44" s="2">
        <v>0.30641093214832749</v>
      </c>
      <c r="K44" s="4">
        <v>0.35877898205877479</v>
      </c>
      <c r="L44" s="35"/>
    </row>
    <row r="45" spans="1:12" x14ac:dyDescent="0.2">
      <c r="A45" s="97" t="s">
        <v>29</v>
      </c>
      <c r="B45" s="14">
        <v>4585</v>
      </c>
      <c r="C45" s="2">
        <v>0.13458942845231936</v>
      </c>
      <c r="D45" s="2">
        <v>0.1225250291500341</v>
      </c>
      <c r="E45" s="2">
        <v>0.14764186976423005</v>
      </c>
      <c r="F45" s="34">
        <v>0.10822123796292506</v>
      </c>
      <c r="G45" s="2">
        <v>9.7668753543586298E-2</v>
      </c>
      <c r="H45" s="2">
        <v>0.11976252653576651</v>
      </c>
      <c r="I45" s="34">
        <v>0.75718933358475649</v>
      </c>
      <c r="J45" s="2">
        <v>0.74129851245215439</v>
      </c>
      <c r="K45" s="4">
        <v>0.77240374148456514</v>
      </c>
      <c r="L45" s="35"/>
    </row>
    <row r="46" spans="1:12" x14ac:dyDescent="0.2">
      <c r="A46" s="97" t="s">
        <v>30</v>
      </c>
      <c r="B46" s="14">
        <v>3380</v>
      </c>
      <c r="C46" s="2">
        <v>0.33450197495166045</v>
      </c>
      <c r="D46" s="2">
        <v>0.31077460222699349</v>
      </c>
      <c r="E46" s="2">
        <v>0.35909705910853035</v>
      </c>
      <c r="F46" s="34">
        <v>0.13086935597305602</v>
      </c>
      <c r="G46" s="2">
        <v>0.11492767494761447</v>
      </c>
      <c r="H46" s="2">
        <v>0.14865092441473052</v>
      </c>
      <c r="I46" s="34">
        <v>0.53462866907528361</v>
      </c>
      <c r="J46" s="2">
        <v>0.50943798305780541</v>
      </c>
      <c r="K46" s="4">
        <v>0.55964394313855126</v>
      </c>
      <c r="L46" s="35"/>
    </row>
    <row r="47" spans="1:12" x14ac:dyDescent="0.2">
      <c r="A47" s="97"/>
      <c r="B47" s="14"/>
      <c r="C47" s="2"/>
      <c r="D47" s="2"/>
      <c r="E47" s="2"/>
      <c r="F47" s="34"/>
      <c r="G47" s="2"/>
      <c r="H47" s="2"/>
      <c r="I47" s="34"/>
      <c r="J47" s="2"/>
      <c r="K47" s="4"/>
      <c r="L47" s="82"/>
    </row>
    <row r="48" spans="1:12" x14ac:dyDescent="0.2">
      <c r="A48" s="93" t="s">
        <v>199</v>
      </c>
      <c r="B48" s="14"/>
      <c r="C48" s="2"/>
      <c r="D48" s="2"/>
      <c r="E48" s="2"/>
      <c r="F48" s="34"/>
      <c r="G48" s="2"/>
      <c r="H48" s="2"/>
      <c r="I48" s="34"/>
      <c r="J48" s="2"/>
      <c r="K48" s="4"/>
      <c r="L48" s="82"/>
    </row>
    <row r="49" spans="1:12" x14ac:dyDescent="0.2">
      <c r="A49" s="97" t="s">
        <v>198</v>
      </c>
      <c r="B49" s="14"/>
      <c r="C49" s="2">
        <v>0.26024579595339309</v>
      </c>
      <c r="D49" s="2">
        <v>0.24778866400277305</v>
      </c>
      <c r="E49" s="2">
        <v>0.27310181466547379</v>
      </c>
      <c r="F49" s="34">
        <v>0.14059095863039098</v>
      </c>
      <c r="G49" s="2">
        <v>0.13101977457023434</v>
      </c>
      <c r="H49" s="2">
        <v>0.150740044816116</v>
      </c>
      <c r="I49" s="34">
        <v>0.59916324541621635</v>
      </c>
      <c r="J49" s="2">
        <v>0.58510161477721423</v>
      </c>
      <c r="K49" s="4">
        <v>0.61306346790382094</v>
      </c>
      <c r="L49" s="82"/>
    </row>
    <row r="50" spans="1:12" x14ac:dyDescent="0.2">
      <c r="A50" s="97" t="s">
        <v>200</v>
      </c>
      <c r="B50" s="14"/>
      <c r="C50" s="2">
        <v>0.28368305135490768</v>
      </c>
      <c r="D50" s="2">
        <v>0.26107390132076941</v>
      </c>
      <c r="E50" s="2">
        <v>0.30743554113979937</v>
      </c>
      <c r="F50" s="34">
        <v>0.14945754077843057</v>
      </c>
      <c r="G50" s="2">
        <v>0.13277795083271601</v>
      </c>
      <c r="H50" s="2">
        <v>0.16782693754440153</v>
      </c>
      <c r="I50" s="34">
        <v>0.56685940786666067</v>
      </c>
      <c r="J50" s="2">
        <v>0.54121545210146915</v>
      </c>
      <c r="K50" s="4">
        <v>0.59215015207484811</v>
      </c>
      <c r="L50" s="82"/>
    </row>
    <row r="51" spans="1:12" x14ac:dyDescent="0.2">
      <c r="A51" s="97" t="s">
        <v>201</v>
      </c>
      <c r="B51" s="14"/>
      <c r="C51" s="2">
        <v>0.3095935246019752</v>
      </c>
      <c r="D51" s="2">
        <v>0.24999940521651154</v>
      </c>
      <c r="E51" s="2">
        <v>0.37626659391087586</v>
      </c>
      <c r="F51" s="34">
        <v>0.18771727548659586</v>
      </c>
      <c r="G51" s="2">
        <v>0.12832082012402479</v>
      </c>
      <c r="H51" s="2">
        <v>0.26621045912023261</v>
      </c>
      <c r="I51" s="34">
        <v>0.50268919991142902</v>
      </c>
      <c r="J51" s="2">
        <v>0.429849637594579</v>
      </c>
      <c r="K51" s="4">
        <v>0.57541479493101766</v>
      </c>
      <c r="L51" s="82"/>
    </row>
    <row r="52" spans="1:12" x14ac:dyDescent="0.2">
      <c r="A52" s="97" t="s">
        <v>202</v>
      </c>
      <c r="B52" s="14"/>
      <c r="C52" s="2" t="s">
        <v>142</v>
      </c>
      <c r="D52" s="2" t="s">
        <v>142</v>
      </c>
      <c r="E52" s="2" t="s">
        <v>142</v>
      </c>
      <c r="F52" s="34" t="s">
        <v>142</v>
      </c>
      <c r="G52" s="2" t="s">
        <v>142</v>
      </c>
      <c r="H52" s="2" t="s">
        <v>142</v>
      </c>
      <c r="I52" s="34" t="s">
        <v>142</v>
      </c>
      <c r="J52" s="2" t="s">
        <v>142</v>
      </c>
      <c r="K52" s="4" t="s">
        <v>142</v>
      </c>
      <c r="L52" s="82"/>
    </row>
    <row r="53" spans="1:12" x14ac:dyDescent="0.2">
      <c r="A53" s="97"/>
      <c r="B53" s="14"/>
      <c r="C53" s="2"/>
      <c r="D53" s="2"/>
      <c r="E53" s="2"/>
      <c r="F53" s="34"/>
      <c r="G53" s="2"/>
      <c r="H53" s="2"/>
      <c r="I53" s="34"/>
      <c r="J53" s="2"/>
      <c r="K53" s="4"/>
      <c r="L53" s="82"/>
    </row>
    <row r="54" spans="1:12" x14ac:dyDescent="0.2">
      <c r="A54" s="93" t="s">
        <v>203</v>
      </c>
      <c r="B54" s="14"/>
      <c r="C54" s="2"/>
      <c r="D54" s="2"/>
      <c r="E54" s="2"/>
      <c r="F54" s="34"/>
      <c r="G54" s="2"/>
      <c r="H54" s="2"/>
      <c r="I54" s="34"/>
      <c r="J54" s="2"/>
      <c r="K54" s="4"/>
      <c r="L54" s="82"/>
    </row>
    <row r="55" spans="1:12" x14ac:dyDescent="0.2">
      <c r="A55" s="97" t="s">
        <v>198</v>
      </c>
      <c r="B55" s="14"/>
      <c r="C55" s="2">
        <v>0.20559647023692246</v>
      </c>
      <c r="D55" s="2">
        <v>0.18659996361963793</v>
      </c>
      <c r="E55" s="2">
        <v>0.2259895812877028</v>
      </c>
      <c r="F55" s="34">
        <v>0.1126275904986689</v>
      </c>
      <c r="G55" s="2">
        <v>9.9479525971487029E-2</v>
      </c>
      <c r="H55" s="2">
        <v>0.12726782319943719</v>
      </c>
      <c r="I55" s="34">
        <v>0.68177593926440816</v>
      </c>
      <c r="J55" s="2">
        <v>0.65994681294344804</v>
      </c>
      <c r="K55" s="4">
        <v>0.70283476160123015</v>
      </c>
      <c r="L55" s="82"/>
    </row>
    <row r="56" spans="1:12" x14ac:dyDescent="0.2">
      <c r="A56" s="97" t="s">
        <v>200</v>
      </c>
      <c r="B56" s="14"/>
      <c r="C56" s="2">
        <v>0.29367376478131269</v>
      </c>
      <c r="D56" s="2">
        <v>0.2840284662931003</v>
      </c>
      <c r="E56" s="2">
        <v>0.30350775789611201</v>
      </c>
      <c r="F56" s="34">
        <v>0.13453380004654508</v>
      </c>
      <c r="G56" s="2">
        <v>0.12730888633662901</v>
      </c>
      <c r="H56" s="2">
        <v>0.14210197065194724</v>
      </c>
      <c r="I56" s="34">
        <v>0.57179243517214107</v>
      </c>
      <c r="J56" s="2">
        <v>0.56115406298877191</v>
      </c>
      <c r="K56" s="4">
        <v>0.58236484968605606</v>
      </c>
      <c r="L56" s="82"/>
    </row>
    <row r="57" spans="1:12" x14ac:dyDescent="0.2">
      <c r="A57" s="97" t="s">
        <v>201</v>
      </c>
      <c r="B57" s="14"/>
      <c r="C57" s="2">
        <v>0.44188173856106522</v>
      </c>
      <c r="D57" s="2">
        <v>0.42625603993924643</v>
      </c>
      <c r="E57" s="2">
        <v>0.45762336814917154</v>
      </c>
      <c r="F57" s="34">
        <v>0.14123645097524812</v>
      </c>
      <c r="G57" s="2">
        <v>0.13073112439123069</v>
      </c>
      <c r="H57" s="2">
        <v>0.15243792741409906</v>
      </c>
      <c r="I57" s="34">
        <v>0.41688181046368861</v>
      </c>
      <c r="J57" s="2">
        <v>0.40134838978374959</v>
      </c>
      <c r="K57" s="4">
        <v>0.43258200527248297</v>
      </c>
      <c r="L57" s="82"/>
    </row>
    <row r="58" spans="1:12" x14ac:dyDescent="0.2">
      <c r="A58" s="97" t="s">
        <v>202</v>
      </c>
      <c r="B58" s="14"/>
      <c r="C58" s="2">
        <v>0.65612266416161658</v>
      </c>
      <c r="D58" s="2">
        <v>0.62450274703718145</v>
      </c>
      <c r="E58" s="2">
        <v>0.68641693228619483</v>
      </c>
      <c r="F58" s="34">
        <v>0.14723427526399391</v>
      </c>
      <c r="G58" s="2">
        <v>0.12577457361947728</v>
      </c>
      <c r="H58" s="2">
        <v>0.17163658429254128</v>
      </c>
      <c r="I58" s="34">
        <v>0.19664306057438982</v>
      </c>
      <c r="J58" s="2">
        <v>0.17144341431806862</v>
      </c>
      <c r="K58" s="4">
        <v>0.2245428867081343</v>
      </c>
      <c r="L58" s="82"/>
    </row>
    <row r="59" spans="1:12" x14ac:dyDescent="0.2">
      <c r="A59" s="97"/>
      <c r="B59" s="14"/>
      <c r="C59" s="2"/>
      <c r="D59" s="2"/>
      <c r="E59" s="2"/>
      <c r="F59" s="34"/>
      <c r="G59" s="2"/>
      <c r="H59" s="2"/>
      <c r="I59" s="34"/>
      <c r="J59" s="2"/>
      <c r="K59" s="4"/>
      <c r="L59" s="82"/>
    </row>
    <row r="60" spans="1:12" x14ac:dyDescent="0.2">
      <c r="A60" s="93" t="s">
        <v>204</v>
      </c>
      <c r="B60" s="14"/>
      <c r="C60" s="2"/>
      <c r="D60" s="2"/>
      <c r="E60" s="2"/>
      <c r="F60" s="34"/>
      <c r="G60" s="2"/>
      <c r="H60" s="2"/>
      <c r="I60" s="34"/>
      <c r="J60" s="2"/>
      <c r="K60" s="4"/>
      <c r="L60" s="82"/>
    </row>
    <row r="61" spans="1:12" x14ac:dyDescent="0.2">
      <c r="A61" s="97" t="s">
        <v>198</v>
      </c>
      <c r="B61" s="14"/>
      <c r="C61" s="2">
        <v>0.25985664755200782</v>
      </c>
      <c r="D61" s="2">
        <v>0.24785494196000171</v>
      </c>
      <c r="E61" s="2">
        <v>0.27222916352415949</v>
      </c>
      <c r="F61" s="34">
        <v>0.16513346660375472</v>
      </c>
      <c r="G61" s="2">
        <v>0.15552440024758563</v>
      </c>
      <c r="H61" s="2">
        <v>0.17521304773881258</v>
      </c>
      <c r="I61" s="34">
        <v>0.57500988584423707</v>
      </c>
      <c r="J61" s="2">
        <v>0.56154251378993558</v>
      </c>
      <c r="K61" s="4">
        <v>0.58836682860745781</v>
      </c>
      <c r="L61" s="82"/>
    </row>
    <row r="62" spans="1:12" x14ac:dyDescent="0.2">
      <c r="A62" s="97" t="s">
        <v>200</v>
      </c>
      <c r="B62" s="14"/>
      <c r="C62" s="2">
        <v>0.29318272735068357</v>
      </c>
      <c r="D62" s="2">
        <v>0.26595119552069263</v>
      </c>
      <c r="E62" s="2">
        <v>0.3219795228384511</v>
      </c>
      <c r="F62" s="34">
        <v>0.18253917881812043</v>
      </c>
      <c r="G62" s="2">
        <v>0.15979673521256976</v>
      </c>
      <c r="H62" s="2">
        <v>0.20771815538848648</v>
      </c>
      <c r="I62" s="34">
        <v>0.52427809383119284</v>
      </c>
      <c r="J62" s="2">
        <v>0.49319236744770817</v>
      </c>
      <c r="K62" s="4">
        <v>0.55517682461817619</v>
      </c>
      <c r="L62" s="82"/>
    </row>
    <row r="63" spans="1:12" x14ac:dyDescent="0.2">
      <c r="A63" s="97" t="s">
        <v>201</v>
      </c>
      <c r="B63" s="14"/>
      <c r="C63" s="2">
        <v>0.35378713886177593</v>
      </c>
      <c r="D63" s="2">
        <v>0.27107172920943257</v>
      </c>
      <c r="E63" s="2">
        <v>0.44628924145278481</v>
      </c>
      <c r="F63" s="34">
        <v>0.19638531440580295</v>
      </c>
      <c r="G63" s="2">
        <v>0.13726197820455063</v>
      </c>
      <c r="H63" s="2">
        <v>0.27291899847008239</v>
      </c>
      <c r="I63" s="34">
        <v>0.44982754673242165</v>
      </c>
      <c r="J63" s="2">
        <v>0.3638401901378564</v>
      </c>
      <c r="K63" s="4">
        <v>0.53892111757459926</v>
      </c>
      <c r="L63" s="82"/>
    </row>
    <row r="64" spans="1:12" x14ac:dyDescent="0.2">
      <c r="A64" s="97" t="s">
        <v>202</v>
      </c>
      <c r="B64" s="14"/>
      <c r="C64" s="2" t="s">
        <v>142</v>
      </c>
      <c r="D64" s="2" t="s">
        <v>142</v>
      </c>
      <c r="E64" s="2" t="s">
        <v>142</v>
      </c>
      <c r="F64" s="34" t="s">
        <v>142</v>
      </c>
      <c r="G64" s="2" t="s">
        <v>142</v>
      </c>
      <c r="H64" s="2" t="s">
        <v>142</v>
      </c>
      <c r="I64" s="34" t="s">
        <v>142</v>
      </c>
      <c r="J64" s="2" t="s">
        <v>142</v>
      </c>
      <c r="K64" s="4" t="s">
        <v>142</v>
      </c>
      <c r="L64" s="82"/>
    </row>
    <row r="65" spans="1:12" x14ac:dyDescent="0.2">
      <c r="A65" s="97"/>
      <c r="B65" s="14"/>
      <c r="C65" s="2"/>
      <c r="D65" s="2"/>
      <c r="E65" s="2"/>
      <c r="F65" s="34"/>
      <c r="G65" s="2"/>
      <c r="H65" s="2"/>
      <c r="I65" s="34"/>
      <c r="J65" s="2"/>
      <c r="K65" s="4"/>
      <c r="L65" s="82"/>
    </row>
    <row r="66" spans="1:12" x14ac:dyDescent="0.2">
      <c r="A66" s="93" t="s">
        <v>205</v>
      </c>
      <c r="B66" s="14"/>
      <c r="C66" s="2"/>
      <c r="D66" s="2"/>
      <c r="E66" s="2"/>
      <c r="F66" s="34"/>
      <c r="G66" s="2"/>
      <c r="H66" s="2"/>
      <c r="I66" s="34"/>
      <c r="J66" s="2"/>
      <c r="K66" s="4"/>
      <c r="L66" s="82"/>
    </row>
    <row r="67" spans="1:12" x14ac:dyDescent="0.2">
      <c r="A67" s="97" t="s">
        <v>198</v>
      </c>
      <c r="B67" s="14"/>
      <c r="C67" s="2">
        <v>0.24199488124921245</v>
      </c>
      <c r="D67" s="2">
        <v>0.22349581236239932</v>
      </c>
      <c r="E67" s="2">
        <v>0.2615094720969105</v>
      </c>
      <c r="F67" s="34">
        <v>0.16240087068005279</v>
      </c>
      <c r="G67" s="2">
        <v>0.1492200873315532</v>
      </c>
      <c r="H67" s="2">
        <v>0.17650438547867559</v>
      </c>
      <c r="I67" s="34">
        <v>0.5956042480707372</v>
      </c>
      <c r="J67" s="2">
        <v>0.57597978344039946</v>
      </c>
      <c r="K67" s="4">
        <v>0.61492767234322487</v>
      </c>
      <c r="L67" s="82"/>
    </row>
    <row r="68" spans="1:12" x14ac:dyDescent="0.2">
      <c r="A68" s="97" t="s">
        <v>200</v>
      </c>
      <c r="B68" s="14"/>
      <c r="C68" s="2">
        <v>0.31242514377924901</v>
      </c>
      <c r="D68" s="2">
        <v>0.30275409297326283</v>
      </c>
      <c r="E68" s="2">
        <v>0.32226233816784</v>
      </c>
      <c r="F68" s="34">
        <v>0.16801973083598831</v>
      </c>
      <c r="G68" s="2">
        <v>0.16002192562453835</v>
      </c>
      <c r="H68" s="2">
        <v>0.17633334893606029</v>
      </c>
      <c r="I68" s="34">
        <v>0.51955512538476845</v>
      </c>
      <c r="J68" s="2">
        <v>0.50899651930174283</v>
      </c>
      <c r="K68" s="4">
        <v>0.53009629290436788</v>
      </c>
      <c r="L68" s="82"/>
    </row>
    <row r="69" spans="1:12" x14ac:dyDescent="0.2">
      <c r="A69" s="97" t="s">
        <v>201</v>
      </c>
      <c r="B69" s="14"/>
      <c r="C69" s="2">
        <v>0.52513249898353775</v>
      </c>
      <c r="D69" s="2">
        <v>0.50916444728363541</v>
      </c>
      <c r="E69" s="2">
        <v>0.54104931971335812</v>
      </c>
      <c r="F69" s="34">
        <v>0.15812362392108384</v>
      </c>
      <c r="G69" s="2">
        <v>0.14674595194099876</v>
      </c>
      <c r="H69" s="2">
        <v>0.17020747140669232</v>
      </c>
      <c r="I69" s="34">
        <v>0.31674387709537838</v>
      </c>
      <c r="J69" s="2">
        <v>0.30223267318988967</v>
      </c>
      <c r="K69" s="4">
        <v>0.33162068412959039</v>
      </c>
      <c r="L69" s="82"/>
    </row>
    <row r="70" spans="1:12" x14ac:dyDescent="0.2">
      <c r="A70" s="99" t="s">
        <v>202</v>
      </c>
      <c r="B70" s="68"/>
      <c r="C70" s="69">
        <v>0.75790313819563226</v>
      </c>
      <c r="D70" s="69">
        <v>0.7301771844965298</v>
      </c>
      <c r="E70" s="69">
        <v>0.78362433625289696</v>
      </c>
      <c r="F70" s="70">
        <v>9.812480394341877E-2</v>
      </c>
      <c r="G70" s="69">
        <v>8.1419998392040768E-2</v>
      </c>
      <c r="H70" s="69">
        <v>0.11781732058187126</v>
      </c>
      <c r="I70" s="70">
        <v>0.1439720578609488</v>
      </c>
      <c r="J70" s="69">
        <v>0.123457631738875</v>
      </c>
      <c r="K70" s="71">
        <v>0.16724487807059774</v>
      </c>
      <c r="L70" s="82"/>
    </row>
    <row r="71" spans="1:12" x14ac:dyDescent="0.2">
      <c r="A71" s="66"/>
      <c r="B71" s="1"/>
      <c r="C71" s="2"/>
      <c r="D71" s="2"/>
      <c r="E71" s="2"/>
      <c r="F71" s="2"/>
      <c r="G71" s="2"/>
      <c r="H71" s="2"/>
      <c r="I71" s="2"/>
      <c r="J71" s="2"/>
      <c r="K71" s="2"/>
    </row>
    <row r="72" spans="1:12" x14ac:dyDescent="0.2">
      <c r="A72" s="144" t="s">
        <v>160</v>
      </c>
      <c r="B72" s="144"/>
      <c r="C72" s="144"/>
      <c r="D72" s="144"/>
      <c r="E72" s="144"/>
      <c r="F72" s="144"/>
      <c r="G72" s="144"/>
      <c r="H72" s="142" t="s">
        <v>161</v>
      </c>
      <c r="I72" s="142"/>
      <c r="J72" s="142"/>
      <c r="K72" s="142"/>
    </row>
    <row r="73" spans="1:12" ht="13.5" x14ac:dyDescent="0.2">
      <c r="A73" s="143" t="s">
        <v>162</v>
      </c>
      <c r="B73" s="143"/>
      <c r="C73" s="143"/>
      <c r="D73" s="143"/>
      <c r="E73" s="143"/>
      <c r="F73" s="143"/>
      <c r="G73" s="143"/>
      <c r="H73" s="143"/>
      <c r="I73" s="143"/>
      <c r="J73" s="15"/>
      <c r="K73" s="15"/>
    </row>
    <row r="74" spans="1:12" x14ac:dyDescent="0.2">
      <c r="A74" s="60"/>
      <c r="B74" s="17"/>
      <c r="C74" s="17"/>
      <c r="D74" s="17"/>
      <c r="E74" s="17"/>
      <c r="F74" s="17"/>
      <c r="G74" s="17"/>
      <c r="H74" s="17"/>
      <c r="I74" s="17"/>
      <c r="J74" s="17"/>
      <c r="K74" s="17"/>
    </row>
    <row r="75" spans="1:12" x14ac:dyDescent="0.2">
      <c r="A75" s="60"/>
      <c r="B75" s="17"/>
      <c r="C75" s="17"/>
      <c r="D75" s="17"/>
      <c r="E75" s="17"/>
      <c r="F75" s="17"/>
      <c r="G75" s="17"/>
      <c r="H75" s="17"/>
      <c r="I75" s="17"/>
      <c r="J75" s="17"/>
      <c r="K75" s="17"/>
    </row>
    <row r="78" spans="1:12" ht="12.75" customHeight="1" x14ac:dyDescent="0.2"/>
  </sheetData>
  <mergeCells count="17">
    <mergeCell ref="H72:K72"/>
    <mergeCell ref="A73:I73"/>
    <mergeCell ref="A72:G72"/>
    <mergeCell ref="I4:K5"/>
    <mergeCell ref="A1:K1"/>
    <mergeCell ref="A2:K2"/>
    <mergeCell ref="A3:K3"/>
    <mergeCell ref="A4:A7"/>
    <mergeCell ref="B4:B7"/>
    <mergeCell ref="I6:I7"/>
    <mergeCell ref="J6:K6"/>
    <mergeCell ref="C6:C7"/>
    <mergeCell ref="D6:E6"/>
    <mergeCell ref="G6:H6"/>
    <mergeCell ref="F6:F7"/>
    <mergeCell ref="C4:E5"/>
    <mergeCell ref="F4:H5"/>
  </mergeCells>
  <pageMargins left="0.51181102362204722" right="0.51181102362204722" top="0.35433070866141736" bottom="0.35433070866141736"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A12" sqref="A12"/>
    </sheetView>
  </sheetViews>
  <sheetFormatPr defaultRowHeight="12.75" x14ac:dyDescent="0.2"/>
  <cols>
    <col min="1" max="1" width="21.85546875" customWidth="1"/>
    <col min="2" max="2" width="11.42578125" customWidth="1"/>
    <col min="3" max="3" width="9.7109375" customWidth="1"/>
    <col min="4" max="5" width="11.42578125" customWidth="1"/>
    <col min="6" max="6" width="9.7109375" customWidth="1"/>
    <col min="7" max="8" width="11.42578125" customWidth="1"/>
    <col min="9" max="9" width="9.7109375" customWidth="1"/>
    <col min="10" max="11" width="11.42578125" customWidth="1"/>
    <col min="12" max="12" width="10.28515625" customWidth="1"/>
  </cols>
  <sheetData>
    <row r="1" spans="1:12" ht="18.75" x14ac:dyDescent="0.25">
      <c r="A1" s="124" t="s">
        <v>159</v>
      </c>
      <c r="B1" s="124"/>
      <c r="C1" s="124"/>
      <c r="D1" s="124"/>
      <c r="E1" s="124"/>
      <c r="F1" s="124"/>
      <c r="G1" s="124"/>
      <c r="H1" s="124"/>
      <c r="I1" s="124"/>
      <c r="J1" s="124"/>
      <c r="K1" s="124"/>
    </row>
    <row r="2" spans="1:12" ht="15.75" x14ac:dyDescent="0.25">
      <c r="A2" s="124" t="s">
        <v>0</v>
      </c>
      <c r="B2" s="124"/>
      <c r="C2" s="124"/>
      <c r="D2" s="124"/>
      <c r="E2" s="124"/>
      <c r="F2" s="124"/>
      <c r="G2" s="124"/>
      <c r="H2" s="124"/>
      <c r="I2" s="124"/>
      <c r="J2" s="124"/>
      <c r="K2" s="124"/>
    </row>
    <row r="3" spans="1:12" ht="15" x14ac:dyDescent="0.2">
      <c r="A3" s="125" t="s">
        <v>1</v>
      </c>
      <c r="B3" s="125"/>
      <c r="C3" s="125"/>
      <c r="D3" s="125"/>
      <c r="E3" s="125"/>
      <c r="F3" s="125"/>
      <c r="G3" s="125"/>
      <c r="H3" s="125"/>
      <c r="I3" s="125"/>
      <c r="J3" s="125"/>
      <c r="K3" s="125"/>
    </row>
    <row r="4" spans="1:12" x14ac:dyDescent="0.2">
      <c r="A4" s="127"/>
      <c r="B4" s="130" t="s">
        <v>2</v>
      </c>
      <c r="C4" s="133" t="s">
        <v>3</v>
      </c>
      <c r="D4" s="138"/>
      <c r="E4" s="139"/>
      <c r="F4" s="133" t="s">
        <v>4</v>
      </c>
      <c r="G4" s="138"/>
      <c r="H4" s="139"/>
      <c r="I4" s="133" t="s">
        <v>5</v>
      </c>
      <c r="J4" s="138"/>
      <c r="K4" s="139"/>
    </row>
    <row r="5" spans="1:12" x14ac:dyDescent="0.2">
      <c r="A5" s="128"/>
      <c r="B5" s="131"/>
      <c r="C5" s="134"/>
      <c r="D5" s="140"/>
      <c r="E5" s="141"/>
      <c r="F5" s="134"/>
      <c r="G5" s="140"/>
      <c r="H5" s="141"/>
      <c r="I5" s="134"/>
      <c r="J5" s="140"/>
      <c r="K5" s="141"/>
    </row>
    <row r="6" spans="1:12" ht="12.75" customHeight="1" x14ac:dyDescent="0.2">
      <c r="A6" s="128"/>
      <c r="B6" s="131"/>
      <c r="C6" s="133" t="s">
        <v>6</v>
      </c>
      <c r="D6" s="135" t="s">
        <v>7</v>
      </c>
      <c r="E6" s="145"/>
      <c r="F6" s="133" t="s">
        <v>6</v>
      </c>
      <c r="G6" s="135" t="s">
        <v>7</v>
      </c>
      <c r="H6" s="145"/>
      <c r="I6" s="133" t="s">
        <v>6</v>
      </c>
      <c r="J6" s="135" t="s">
        <v>7</v>
      </c>
      <c r="K6" s="145"/>
    </row>
    <row r="7" spans="1:12" x14ac:dyDescent="0.2">
      <c r="A7" s="129"/>
      <c r="B7" s="132"/>
      <c r="C7" s="134"/>
      <c r="D7" s="18" t="s">
        <v>8</v>
      </c>
      <c r="E7" s="9" t="s">
        <v>9</v>
      </c>
      <c r="F7" s="134"/>
      <c r="G7" s="18" t="s">
        <v>8</v>
      </c>
      <c r="H7" s="9" t="s">
        <v>9</v>
      </c>
      <c r="I7" s="134"/>
      <c r="J7" s="18" t="s">
        <v>8</v>
      </c>
      <c r="K7" s="9" t="s">
        <v>9</v>
      </c>
      <c r="L7" s="6"/>
    </row>
    <row r="8" spans="1:12" x14ac:dyDescent="0.2">
      <c r="A8" s="64" t="s">
        <v>185</v>
      </c>
      <c r="B8" s="1"/>
      <c r="C8" s="34"/>
      <c r="D8" s="2"/>
      <c r="E8" s="4"/>
      <c r="F8" s="34"/>
      <c r="G8" s="2"/>
      <c r="H8" s="4"/>
      <c r="I8" s="34"/>
      <c r="J8" s="2"/>
      <c r="K8" s="5"/>
      <c r="L8" s="6"/>
    </row>
    <row r="9" spans="1:12" x14ac:dyDescent="0.2">
      <c r="A9" s="97" t="s">
        <v>20</v>
      </c>
      <c r="B9" s="1">
        <v>19202</v>
      </c>
      <c r="C9" s="34">
        <v>0.19898859129714372</v>
      </c>
      <c r="D9" s="2">
        <v>0.19021911341533598</v>
      </c>
      <c r="E9" s="4">
        <v>0.20805848443222377</v>
      </c>
      <c r="F9" s="34">
        <v>0.11503868830373655</v>
      </c>
      <c r="G9" s="2">
        <v>0.10840172871686128</v>
      </c>
      <c r="H9" s="4">
        <v>0.12202638531962866</v>
      </c>
      <c r="I9" s="34">
        <v>0.68597272039912416</v>
      </c>
      <c r="J9" s="2">
        <v>0.67573951058915216</v>
      </c>
      <c r="K9" s="4">
        <v>0.69602825691935466</v>
      </c>
      <c r="L9" s="8"/>
    </row>
    <row r="10" spans="1:12" x14ac:dyDescent="0.2">
      <c r="A10" s="97" t="s">
        <v>21</v>
      </c>
      <c r="B10" s="1">
        <v>16710</v>
      </c>
      <c r="C10" s="34">
        <v>0.20601117304955999</v>
      </c>
      <c r="D10" s="2">
        <v>0.19691962982801944</v>
      </c>
      <c r="E10" s="4">
        <v>0.21540987374133344</v>
      </c>
      <c r="F10" s="34">
        <v>0.1504176924157169</v>
      </c>
      <c r="G10" s="2">
        <v>0.14264996924468079</v>
      </c>
      <c r="H10" s="4">
        <v>0.15853018034187019</v>
      </c>
      <c r="I10" s="34">
        <v>0.6435711345347257</v>
      </c>
      <c r="J10" s="2">
        <v>0.63280227877810014</v>
      </c>
      <c r="K10" s="4">
        <v>0.65419675450330728</v>
      </c>
      <c r="L10" s="8"/>
    </row>
    <row r="11" spans="1:12" x14ac:dyDescent="0.2">
      <c r="A11" s="97" t="s">
        <v>22</v>
      </c>
      <c r="B11" s="1">
        <v>7079</v>
      </c>
      <c r="C11" s="34">
        <v>0.20297312060069281</v>
      </c>
      <c r="D11" s="2">
        <v>0.18957368224126411</v>
      </c>
      <c r="E11" s="4">
        <v>0.21706598495504664</v>
      </c>
      <c r="F11" s="34">
        <v>0.15232750617467455</v>
      </c>
      <c r="G11" s="2">
        <v>0.14058908685566088</v>
      </c>
      <c r="H11" s="4">
        <v>0.16485801105093154</v>
      </c>
      <c r="I11" s="34">
        <v>0.64469937322463233</v>
      </c>
      <c r="J11" s="2">
        <v>0.62837168668459609</v>
      </c>
      <c r="K11" s="4">
        <v>0.66069705133595302</v>
      </c>
      <c r="L11" s="8"/>
    </row>
    <row r="12" spans="1:12" x14ac:dyDescent="0.2">
      <c r="A12" s="97" t="s">
        <v>23</v>
      </c>
      <c r="B12" s="1">
        <v>7442</v>
      </c>
      <c r="C12" s="34">
        <v>0.19188244800925452</v>
      </c>
      <c r="D12" s="2">
        <v>0.17928783601394918</v>
      </c>
      <c r="E12" s="4">
        <v>0.20514066003446296</v>
      </c>
      <c r="F12" s="34">
        <v>0.15400303545570573</v>
      </c>
      <c r="G12" s="2">
        <v>0.14212835650761346</v>
      </c>
      <c r="H12" s="4">
        <v>0.16667707185033398</v>
      </c>
      <c r="I12" s="34">
        <v>0.65411451653503661</v>
      </c>
      <c r="J12" s="2">
        <v>0.63826638348471321</v>
      </c>
      <c r="K12" s="4">
        <v>0.66962770980375963</v>
      </c>
      <c r="L12" s="8"/>
    </row>
    <row r="13" spans="1:12" x14ac:dyDescent="0.2">
      <c r="A13" s="97" t="s">
        <v>24</v>
      </c>
      <c r="B13" s="1">
        <v>2189</v>
      </c>
      <c r="C13" s="34">
        <v>0.25693569344631551</v>
      </c>
      <c r="D13" s="2">
        <v>0.22742027667231554</v>
      </c>
      <c r="E13" s="4">
        <v>0.28884954840751198</v>
      </c>
      <c r="F13" s="34">
        <v>0.13399774129054365</v>
      </c>
      <c r="G13" s="2">
        <v>0.11508119366807959</v>
      </c>
      <c r="H13" s="4">
        <v>0.15547739386220211</v>
      </c>
      <c r="I13" s="34">
        <v>0.60906656526314262</v>
      </c>
      <c r="J13" s="2">
        <v>0.5764562908250439</v>
      </c>
      <c r="K13" s="4">
        <v>0.64073086737495288</v>
      </c>
      <c r="L13" s="8"/>
    </row>
    <row r="14" spans="1:12" x14ac:dyDescent="0.2">
      <c r="A14" s="97"/>
      <c r="B14" s="1"/>
      <c r="C14" s="34"/>
      <c r="D14" s="2"/>
      <c r="E14" s="4"/>
      <c r="F14" s="34"/>
      <c r="G14" s="2"/>
      <c r="H14" s="4"/>
      <c r="I14" s="34"/>
      <c r="J14" s="2"/>
      <c r="K14" s="4"/>
      <c r="L14" s="7"/>
    </row>
    <row r="15" spans="1:12" x14ac:dyDescent="0.2">
      <c r="A15" s="64" t="s">
        <v>186</v>
      </c>
      <c r="B15" s="1"/>
      <c r="C15" s="34"/>
      <c r="D15" s="2"/>
      <c r="E15" s="4"/>
      <c r="F15" s="34"/>
      <c r="G15" s="2"/>
      <c r="H15" s="4"/>
      <c r="I15" s="34"/>
      <c r="J15" s="2"/>
      <c r="K15" s="4"/>
      <c r="L15" s="7"/>
    </row>
    <row r="16" spans="1:12" x14ac:dyDescent="0.2">
      <c r="A16" s="97" t="s">
        <v>20</v>
      </c>
      <c r="B16" s="1">
        <v>25385</v>
      </c>
      <c r="C16" s="34">
        <v>0.19427886664892577</v>
      </c>
      <c r="D16" s="2">
        <v>0.18697382419769795</v>
      </c>
      <c r="E16" s="4">
        <v>0.20179847622238911</v>
      </c>
      <c r="F16" s="34">
        <v>0.13674989910216298</v>
      </c>
      <c r="G16" s="2">
        <v>0.1305424897747072</v>
      </c>
      <c r="H16" s="4">
        <v>0.1432038606068792</v>
      </c>
      <c r="I16" s="34">
        <v>0.66897123424891869</v>
      </c>
      <c r="J16" s="2">
        <v>0.66020004195314796</v>
      </c>
      <c r="K16" s="4">
        <v>0.67762657221819667</v>
      </c>
      <c r="L16" s="7"/>
    </row>
    <row r="17" spans="1:13" x14ac:dyDescent="0.2">
      <c r="A17" s="97" t="s">
        <v>21</v>
      </c>
      <c r="B17" s="1">
        <v>25536</v>
      </c>
      <c r="C17" s="34">
        <v>0.22002666151114122</v>
      </c>
      <c r="D17" s="2">
        <v>0.21220543068282061</v>
      </c>
      <c r="E17" s="4">
        <v>0.22805271052565923</v>
      </c>
      <c r="F17" s="34">
        <v>0.16223076272738637</v>
      </c>
      <c r="G17" s="2">
        <v>0.15553658731871992</v>
      </c>
      <c r="H17" s="4">
        <v>0.16915533826342663</v>
      </c>
      <c r="I17" s="34">
        <v>0.61774257576147507</v>
      </c>
      <c r="J17" s="2">
        <v>0.60864634062589951</v>
      </c>
      <c r="K17" s="4">
        <v>0.62675703945877526</v>
      </c>
      <c r="L17" s="7"/>
    </row>
    <row r="18" spans="1:13" x14ac:dyDescent="0.2">
      <c r="A18" s="97" t="s">
        <v>22</v>
      </c>
      <c r="B18" s="1">
        <v>11344</v>
      </c>
      <c r="C18" s="34">
        <v>0.2254302265290872</v>
      </c>
      <c r="D18" s="2">
        <v>0.21349131605757393</v>
      </c>
      <c r="E18" s="4">
        <v>0.23783489451303497</v>
      </c>
      <c r="F18" s="34">
        <v>0.16272899186876966</v>
      </c>
      <c r="G18" s="2">
        <v>0.15304917168672236</v>
      </c>
      <c r="H18" s="4">
        <v>0.17289604942142472</v>
      </c>
      <c r="I18" s="34">
        <v>0.6118407816021455</v>
      </c>
      <c r="J18" s="2">
        <v>0.59821680401928812</v>
      </c>
      <c r="K18" s="4">
        <v>0.62529215457199516</v>
      </c>
      <c r="L18" s="7"/>
    </row>
    <row r="19" spans="1:13" x14ac:dyDescent="0.2">
      <c r="A19" s="97" t="s">
        <v>23</v>
      </c>
      <c r="B19" s="1">
        <v>10988</v>
      </c>
      <c r="C19" s="34">
        <v>0.20268595934344261</v>
      </c>
      <c r="D19" s="2">
        <v>0.19137421973587262</v>
      </c>
      <c r="E19" s="4">
        <v>0.21448896216853355</v>
      </c>
      <c r="F19" s="34">
        <v>0.16548028949057991</v>
      </c>
      <c r="G19" s="2">
        <v>0.15515583288517976</v>
      </c>
      <c r="H19" s="4">
        <v>0.1763483572747169</v>
      </c>
      <c r="I19" s="34">
        <v>0.63183375116598084</v>
      </c>
      <c r="J19" s="2">
        <v>0.61794535678500817</v>
      </c>
      <c r="K19" s="4">
        <v>0.645506901845604</v>
      </c>
      <c r="L19" s="7"/>
    </row>
    <row r="20" spans="1:13" x14ac:dyDescent="0.2">
      <c r="A20" s="97" t="s">
        <v>24</v>
      </c>
      <c r="B20" s="1">
        <v>3204</v>
      </c>
      <c r="C20" s="34">
        <v>0.25421906059612676</v>
      </c>
      <c r="D20" s="2">
        <v>0.23190148372958208</v>
      </c>
      <c r="E20" s="4">
        <v>0.27790732708875632</v>
      </c>
      <c r="F20" s="34">
        <v>0.15079574332930798</v>
      </c>
      <c r="G20" s="2">
        <v>0.13210362885459756</v>
      </c>
      <c r="H20" s="4">
        <v>0.171609745026014</v>
      </c>
      <c r="I20" s="34">
        <v>0.59498519607456468</v>
      </c>
      <c r="J20" s="2">
        <v>0.5689901953845794</v>
      </c>
      <c r="K20" s="4">
        <v>0.62045818698963895</v>
      </c>
      <c r="L20" s="8"/>
    </row>
    <row r="21" spans="1:13" x14ac:dyDescent="0.2">
      <c r="A21" s="15"/>
      <c r="B21" s="15"/>
      <c r="C21" s="34"/>
      <c r="D21" s="2"/>
      <c r="E21" s="4"/>
      <c r="F21" s="34"/>
      <c r="G21" s="2"/>
      <c r="H21" s="4"/>
      <c r="I21" s="34"/>
      <c r="J21" s="2"/>
      <c r="K21" s="4"/>
      <c r="L21" s="8"/>
    </row>
    <row r="22" spans="1:13" x14ac:dyDescent="0.2">
      <c r="A22" s="64" t="s">
        <v>187</v>
      </c>
      <c r="B22" s="15"/>
      <c r="C22" s="34"/>
      <c r="D22" s="2"/>
      <c r="E22" s="4"/>
      <c r="F22" s="34"/>
      <c r="G22" s="2"/>
      <c r="H22" s="4"/>
      <c r="I22" s="34"/>
      <c r="J22" s="2"/>
      <c r="K22" s="4"/>
      <c r="L22" s="8"/>
    </row>
    <row r="23" spans="1:13" x14ac:dyDescent="0.2">
      <c r="A23" s="94" t="s">
        <v>25</v>
      </c>
      <c r="B23" s="1">
        <v>1348</v>
      </c>
      <c r="C23" s="34">
        <v>0.29522603130919689</v>
      </c>
      <c r="D23" s="2">
        <v>0.25964425645975181</v>
      </c>
      <c r="E23" s="4">
        <v>0.33348752856817465</v>
      </c>
      <c r="F23" s="34">
        <v>0.20028918334975018</v>
      </c>
      <c r="G23" s="2">
        <v>0.17191666450117321</v>
      </c>
      <c r="H23" s="4">
        <v>0.23203214780479528</v>
      </c>
      <c r="I23" s="34">
        <v>0.50448478534105323</v>
      </c>
      <c r="J23" s="2">
        <v>0.46590023400616737</v>
      </c>
      <c r="K23" s="4">
        <v>0.5430159918070756</v>
      </c>
      <c r="L23" s="8"/>
    </row>
    <row r="24" spans="1:13" x14ac:dyDescent="0.2">
      <c r="A24" s="96" t="s">
        <v>26</v>
      </c>
      <c r="B24" s="72">
        <v>34413</v>
      </c>
      <c r="C24" s="70">
        <v>0.16610944978459724</v>
      </c>
      <c r="D24" s="69">
        <v>0.16041533196507746</v>
      </c>
      <c r="E24" s="71">
        <v>0.17196428841319863</v>
      </c>
      <c r="F24" s="70">
        <v>0.13602818568145694</v>
      </c>
      <c r="G24" s="69">
        <v>0.13089517254745503</v>
      </c>
      <c r="H24" s="71">
        <v>0.14132975555994212</v>
      </c>
      <c r="I24" s="70">
        <v>0.69786236453393835</v>
      </c>
      <c r="J24" s="69">
        <v>0.69072572569543922</v>
      </c>
      <c r="K24" s="71">
        <v>0.70490467818655067</v>
      </c>
      <c r="L24" s="8"/>
    </row>
    <row r="25" spans="1:13" x14ac:dyDescent="0.2">
      <c r="A25" s="15"/>
      <c r="B25" s="15"/>
      <c r="C25" s="15"/>
      <c r="D25" s="15"/>
      <c r="E25" s="15"/>
      <c r="F25" s="15"/>
      <c r="G25" s="15"/>
      <c r="H25" s="15"/>
      <c r="I25" s="15"/>
      <c r="J25" s="15"/>
      <c r="K25" s="15"/>
    </row>
    <row r="26" spans="1:13" x14ac:dyDescent="0.2">
      <c r="A26" s="144" t="s">
        <v>160</v>
      </c>
      <c r="B26" s="144"/>
      <c r="C26" s="144"/>
      <c r="D26" s="144"/>
      <c r="E26" s="144"/>
      <c r="F26" s="144"/>
      <c r="G26" s="144"/>
      <c r="H26" s="142" t="s">
        <v>161</v>
      </c>
      <c r="I26" s="142"/>
      <c r="J26" s="142"/>
      <c r="K26" s="142"/>
    </row>
    <row r="27" spans="1:13" ht="13.5" x14ac:dyDescent="0.2">
      <c r="A27" s="67" t="s">
        <v>162</v>
      </c>
      <c r="B27" s="67"/>
      <c r="C27" s="67"/>
      <c r="D27" s="67"/>
      <c r="E27" s="67"/>
      <c r="F27" s="67"/>
      <c r="G27" s="67"/>
      <c r="H27" s="67"/>
      <c r="I27" s="67"/>
      <c r="J27" s="15"/>
      <c r="K27" s="15"/>
    </row>
    <row r="28" spans="1:13" x14ac:dyDescent="0.2">
      <c r="L28" s="6"/>
    </row>
    <row r="29" spans="1:13" x14ac:dyDescent="0.2">
      <c r="L29" s="6"/>
    </row>
    <row r="30" spans="1:13" ht="12.75" customHeight="1" x14ac:dyDescent="0.2">
      <c r="M30" s="89"/>
    </row>
    <row r="31" spans="1:13" x14ac:dyDescent="0.2">
      <c r="M31" s="89"/>
    </row>
    <row r="32" spans="1:13" x14ac:dyDescent="0.2">
      <c r="M32" s="89"/>
    </row>
    <row r="33" spans="13:13" ht="12.75" customHeight="1" x14ac:dyDescent="0.2">
      <c r="M33" s="89"/>
    </row>
    <row r="34" spans="13:13" x14ac:dyDescent="0.2">
      <c r="M34" s="89"/>
    </row>
    <row r="35" spans="13:13" x14ac:dyDescent="0.2">
      <c r="M35" s="89"/>
    </row>
    <row r="36" spans="13:13" x14ac:dyDescent="0.2">
      <c r="M36" s="89"/>
    </row>
    <row r="37" spans="13:13" ht="12.75" customHeight="1" x14ac:dyDescent="0.2">
      <c r="M37" s="89"/>
    </row>
    <row r="38" spans="13:13" x14ac:dyDescent="0.2">
      <c r="M38" s="89"/>
    </row>
    <row r="39" spans="13:13" x14ac:dyDescent="0.2">
      <c r="M39" s="89"/>
    </row>
    <row r="40" spans="13:13" x14ac:dyDescent="0.2">
      <c r="M40" s="89"/>
    </row>
    <row r="41" spans="13:13" ht="12.75" customHeight="1" x14ac:dyDescent="0.2">
      <c r="M41" s="89"/>
    </row>
    <row r="42" spans="13:13" x14ac:dyDescent="0.2">
      <c r="M42" s="89"/>
    </row>
    <row r="43" spans="13:13" x14ac:dyDescent="0.2">
      <c r="M43" s="89"/>
    </row>
    <row r="44" spans="13:13" x14ac:dyDescent="0.2">
      <c r="M44" s="89"/>
    </row>
    <row r="45" spans="13:13" ht="12.75" customHeight="1" x14ac:dyDescent="0.2">
      <c r="M45" s="89"/>
    </row>
    <row r="46" spans="13:13" x14ac:dyDescent="0.2">
      <c r="M46" s="89"/>
    </row>
    <row r="47" spans="13:13" x14ac:dyDescent="0.2">
      <c r="M47" s="89"/>
    </row>
    <row r="48" spans="13:13" x14ac:dyDescent="0.2">
      <c r="M48" s="89"/>
    </row>
  </sheetData>
  <mergeCells count="16">
    <mergeCell ref="A1:K1"/>
    <mergeCell ref="A2:K2"/>
    <mergeCell ref="A3:K3"/>
    <mergeCell ref="A4:A7"/>
    <mergeCell ref="B4:B7"/>
    <mergeCell ref="I6:I7"/>
    <mergeCell ref="J6:K6"/>
    <mergeCell ref="F6:F7"/>
    <mergeCell ref="G6:H6"/>
    <mergeCell ref="C6:C7"/>
    <mergeCell ref="D6:E6"/>
    <mergeCell ref="A26:G26"/>
    <mergeCell ref="H26:K26"/>
    <mergeCell ref="C4:E5"/>
    <mergeCell ref="F4:H5"/>
    <mergeCell ref="I4:K5"/>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M18" sqref="M18"/>
    </sheetView>
  </sheetViews>
  <sheetFormatPr defaultRowHeight="12.75" x14ac:dyDescent="0.2"/>
  <cols>
    <col min="1" max="1" width="29.28515625" customWidth="1"/>
    <col min="2" max="2" width="11.7109375" customWidth="1"/>
  </cols>
  <sheetData>
    <row r="1" spans="1:13" ht="18.75" x14ac:dyDescent="0.25">
      <c r="A1" s="54" t="s">
        <v>163</v>
      </c>
      <c r="B1" s="54"/>
      <c r="C1" s="54"/>
      <c r="D1" s="59"/>
      <c r="E1" s="59"/>
      <c r="F1" s="54"/>
      <c r="G1" s="59"/>
      <c r="H1" s="59"/>
      <c r="I1" s="57"/>
      <c r="J1" s="57"/>
      <c r="K1" s="57"/>
      <c r="L1" s="57"/>
      <c r="M1" s="17"/>
    </row>
    <row r="2" spans="1:13" ht="15.75" x14ac:dyDescent="0.25">
      <c r="A2" s="54" t="s">
        <v>197</v>
      </c>
      <c r="B2" s="54"/>
      <c r="C2" s="54"/>
      <c r="D2" s="59"/>
      <c r="E2" s="59"/>
      <c r="F2" s="54"/>
      <c r="G2" s="59"/>
      <c r="H2" s="59"/>
      <c r="I2" s="57"/>
      <c r="J2" s="57"/>
      <c r="K2" s="57"/>
      <c r="L2" s="57"/>
      <c r="M2" s="17"/>
    </row>
    <row r="3" spans="1:13" ht="15" x14ac:dyDescent="0.2">
      <c r="A3" s="56" t="s">
        <v>1</v>
      </c>
      <c r="B3" s="56"/>
      <c r="C3" s="56"/>
      <c r="D3" s="56"/>
      <c r="E3" s="56"/>
      <c r="F3" s="56"/>
      <c r="G3" s="56"/>
      <c r="H3" s="56"/>
      <c r="I3" s="58"/>
      <c r="J3" s="58"/>
      <c r="K3" s="58"/>
      <c r="L3" s="58"/>
      <c r="M3" s="17"/>
    </row>
    <row r="4" spans="1:13" ht="15" customHeight="1" x14ac:dyDescent="0.2">
      <c r="A4" s="149" t="s">
        <v>39</v>
      </c>
      <c r="B4" s="146" t="s">
        <v>2</v>
      </c>
      <c r="C4" s="156" t="s">
        <v>188</v>
      </c>
      <c r="D4" s="156"/>
      <c r="E4" s="157"/>
      <c r="F4" s="158" t="s">
        <v>191</v>
      </c>
      <c r="G4" s="156"/>
      <c r="H4" s="157"/>
      <c r="I4" s="58"/>
      <c r="J4" s="58"/>
      <c r="K4" s="58"/>
      <c r="L4" s="58"/>
      <c r="M4" s="17"/>
    </row>
    <row r="5" spans="1:13" ht="15" customHeight="1" x14ac:dyDescent="0.2">
      <c r="A5" s="150"/>
      <c r="B5" s="147"/>
      <c r="C5" s="154" t="s">
        <v>196</v>
      </c>
      <c r="D5" s="154"/>
      <c r="E5" s="155"/>
      <c r="F5" s="159" t="s">
        <v>190</v>
      </c>
      <c r="G5" s="154"/>
      <c r="H5" s="155"/>
      <c r="I5" s="58"/>
      <c r="J5" s="58"/>
      <c r="K5" s="58"/>
      <c r="L5" s="58"/>
      <c r="M5" s="17"/>
    </row>
    <row r="6" spans="1:13" ht="12.75" customHeight="1" x14ac:dyDescent="0.2">
      <c r="A6" s="150"/>
      <c r="B6" s="147"/>
      <c r="C6" s="160" t="s">
        <v>41</v>
      </c>
      <c r="D6" s="152" t="s">
        <v>40</v>
      </c>
      <c r="E6" s="153"/>
      <c r="F6" s="160" t="s">
        <v>41</v>
      </c>
      <c r="G6" s="152" t="s">
        <v>40</v>
      </c>
      <c r="H6" s="153"/>
      <c r="I6" s="17"/>
      <c r="J6" s="17"/>
      <c r="K6" s="17"/>
      <c r="L6" s="17"/>
      <c r="M6" s="17"/>
    </row>
    <row r="7" spans="1:13" x14ac:dyDescent="0.2">
      <c r="A7" s="151"/>
      <c r="B7" s="148"/>
      <c r="C7" s="161"/>
      <c r="D7" s="12" t="s">
        <v>8</v>
      </c>
      <c r="E7" s="13" t="s">
        <v>9</v>
      </c>
      <c r="F7" s="161"/>
      <c r="G7" s="12" t="s">
        <v>8</v>
      </c>
      <c r="H7" s="13" t="s">
        <v>9</v>
      </c>
      <c r="I7" s="17"/>
      <c r="J7" s="17"/>
      <c r="K7" s="17"/>
      <c r="L7" s="17"/>
      <c r="M7" s="17"/>
    </row>
    <row r="8" spans="1:13" x14ac:dyDescent="0.2">
      <c r="A8" s="64" t="s">
        <v>10</v>
      </c>
      <c r="B8" s="101"/>
      <c r="C8" s="84"/>
      <c r="D8" s="84"/>
      <c r="E8" s="85"/>
      <c r="F8" s="84"/>
      <c r="G8" s="84"/>
      <c r="H8" s="85"/>
      <c r="I8" s="17"/>
      <c r="J8" s="17"/>
      <c r="K8" s="17"/>
      <c r="L8" s="17"/>
      <c r="M8" s="17"/>
    </row>
    <row r="9" spans="1:13" x14ac:dyDescent="0.2">
      <c r="A9" s="102" t="s">
        <v>11</v>
      </c>
      <c r="B9" s="14">
        <v>87607</v>
      </c>
      <c r="C9" s="10">
        <v>91.968453220571703</v>
      </c>
      <c r="D9" s="10">
        <v>91.241385454088885</v>
      </c>
      <c r="E9" s="11">
        <v>92.695520987054522</v>
      </c>
      <c r="F9" s="10">
        <v>7.5627784050961049</v>
      </c>
      <c r="G9" s="10">
        <v>7.4729305864274744</v>
      </c>
      <c r="H9" s="11">
        <v>7.6526262237647353</v>
      </c>
      <c r="I9" s="17"/>
      <c r="J9" s="17"/>
      <c r="K9" s="17"/>
      <c r="L9" s="17"/>
      <c r="M9" s="17"/>
    </row>
    <row r="10" spans="1:13" x14ac:dyDescent="0.2">
      <c r="A10" s="100" t="s">
        <v>12</v>
      </c>
      <c r="B10" s="14">
        <v>110847</v>
      </c>
      <c r="C10" s="52">
        <v>81.105134559598952</v>
      </c>
      <c r="D10" s="52">
        <v>80.549263435646438</v>
      </c>
      <c r="E10" s="53">
        <v>81.661005683551465</v>
      </c>
      <c r="F10" s="52">
        <v>6.8682703362874467</v>
      </c>
      <c r="G10" s="52">
        <v>6.8046111458700445</v>
      </c>
      <c r="H10" s="53">
        <v>6.9319295267048489</v>
      </c>
      <c r="I10" s="17"/>
      <c r="J10" s="17"/>
      <c r="K10" s="17"/>
      <c r="L10" s="17"/>
      <c r="M10" s="17"/>
    </row>
    <row r="11" spans="1:13" x14ac:dyDescent="0.2">
      <c r="A11" s="102"/>
      <c r="B11" s="14"/>
      <c r="C11" s="10"/>
      <c r="D11" s="10"/>
      <c r="E11" s="11"/>
      <c r="F11" s="10"/>
      <c r="G11" s="10"/>
      <c r="H11" s="11"/>
      <c r="I11" s="17"/>
      <c r="J11" s="17"/>
      <c r="K11" s="17"/>
      <c r="L11" s="17"/>
      <c r="M11" s="17"/>
    </row>
    <row r="12" spans="1:13" x14ac:dyDescent="0.2">
      <c r="A12" s="104" t="s">
        <v>11</v>
      </c>
      <c r="B12" s="14"/>
      <c r="C12" s="10"/>
      <c r="D12" s="10"/>
      <c r="E12" s="11"/>
      <c r="F12" s="10"/>
      <c r="G12" s="10"/>
      <c r="H12" s="11"/>
      <c r="I12" s="17"/>
      <c r="J12" s="17"/>
      <c r="K12" s="17"/>
      <c r="L12" s="17"/>
      <c r="M12" s="17"/>
    </row>
    <row r="13" spans="1:13" x14ac:dyDescent="0.2">
      <c r="A13" s="97" t="s">
        <v>27</v>
      </c>
      <c r="B13" s="14">
        <v>47904</v>
      </c>
      <c r="C13" s="10">
        <v>89.934890426925392</v>
      </c>
      <c r="D13" s="10">
        <v>89.03050296224815</v>
      </c>
      <c r="E13" s="11">
        <v>90.839277891603629</v>
      </c>
      <c r="F13" s="10">
        <v>7.4429764766412267</v>
      </c>
      <c r="G13" s="10">
        <v>7.3449235969600517</v>
      </c>
      <c r="H13" s="11">
        <v>7.5410293563224018</v>
      </c>
    </row>
    <row r="14" spans="1:13" x14ac:dyDescent="0.2">
      <c r="A14" s="97" t="s">
        <v>181</v>
      </c>
      <c r="B14" s="14">
        <v>28092</v>
      </c>
      <c r="C14" s="10">
        <v>96.445227225971223</v>
      </c>
      <c r="D14" s="10">
        <v>95.233809296487451</v>
      </c>
      <c r="E14" s="11">
        <v>97.656645155457667</v>
      </c>
      <c r="F14" s="10">
        <v>5.9350097688779266</v>
      </c>
      <c r="G14" s="10">
        <v>5.8323447620740918</v>
      </c>
      <c r="H14" s="11">
        <v>6.0376747756817615</v>
      </c>
    </row>
    <row r="15" spans="1:13" x14ac:dyDescent="0.2">
      <c r="A15" s="100" t="s">
        <v>192</v>
      </c>
      <c r="B15" s="14">
        <v>19202</v>
      </c>
      <c r="C15" s="10">
        <v>88.89049716217896</v>
      </c>
      <c r="D15" s="10">
        <v>87.4229275689259</v>
      </c>
      <c r="E15" s="11">
        <v>90.35806675543185</v>
      </c>
      <c r="F15" s="10">
        <v>7.9620413560310483</v>
      </c>
      <c r="G15" s="10">
        <v>7.8017097666910047</v>
      </c>
      <c r="H15" s="11">
        <v>8.122372945371092</v>
      </c>
    </row>
    <row r="16" spans="1:13" x14ac:dyDescent="0.2">
      <c r="A16" s="100" t="s">
        <v>193</v>
      </c>
      <c r="B16" s="14">
        <v>16710</v>
      </c>
      <c r="C16" s="10">
        <v>87.110953487591487</v>
      </c>
      <c r="D16" s="10">
        <v>85.646463674443623</v>
      </c>
      <c r="E16" s="11">
        <v>88.575443300737902</v>
      </c>
      <c r="F16" s="10">
        <v>7.1114341119959059</v>
      </c>
      <c r="G16" s="10">
        <v>6.9530993484359769</v>
      </c>
      <c r="H16" s="11">
        <v>7.269768875555835</v>
      </c>
    </row>
    <row r="17" spans="1:9" x14ac:dyDescent="0.2">
      <c r="A17" s="100"/>
      <c r="B17" s="14"/>
      <c r="C17" s="10"/>
      <c r="D17" s="10"/>
      <c r="E17" s="11"/>
      <c r="F17" s="10"/>
      <c r="G17" s="10"/>
      <c r="H17" s="11"/>
    </row>
    <row r="18" spans="1:9" x14ac:dyDescent="0.2">
      <c r="A18" s="104" t="s">
        <v>12</v>
      </c>
      <c r="B18" s="14"/>
      <c r="C18" s="10"/>
      <c r="D18" s="10"/>
      <c r="E18" s="11"/>
      <c r="F18" s="10"/>
      <c r="G18" s="10"/>
      <c r="H18" s="11"/>
    </row>
    <row r="19" spans="1:9" x14ac:dyDescent="0.2">
      <c r="A19" s="97" t="s">
        <v>27</v>
      </c>
      <c r="B19" s="14">
        <v>57145</v>
      </c>
      <c r="C19" s="10">
        <v>78.657352092242036</v>
      </c>
      <c r="D19" s="10">
        <v>77.93276498521756</v>
      </c>
      <c r="E19" s="11">
        <v>79.381939199270576</v>
      </c>
      <c r="F19" s="10">
        <v>7.0759549176240562</v>
      </c>
      <c r="G19" s="10">
        <v>6.9936980562269699</v>
      </c>
      <c r="H19" s="11">
        <v>7.1582117790211424</v>
      </c>
    </row>
    <row r="20" spans="1:9" x14ac:dyDescent="0.2">
      <c r="A20" s="97" t="s">
        <v>181</v>
      </c>
      <c r="B20" s="14">
        <v>30707</v>
      </c>
      <c r="C20" s="10">
        <v>82.828616632826808</v>
      </c>
      <c r="D20" s="10">
        <v>81.806262874600634</v>
      </c>
      <c r="E20" s="11">
        <v>83.850970391053266</v>
      </c>
      <c r="F20" s="10">
        <v>5.2797853521288305</v>
      </c>
      <c r="G20" s="10">
        <v>5.1947365804063255</v>
      </c>
      <c r="H20" s="11">
        <v>5.3648341238513355</v>
      </c>
    </row>
    <row r="21" spans="1:9" x14ac:dyDescent="0.2">
      <c r="A21" s="100" t="s">
        <v>192</v>
      </c>
      <c r="B21" s="14">
        <v>25385</v>
      </c>
      <c r="C21" s="10">
        <v>79.147383515290471</v>
      </c>
      <c r="D21" s="10">
        <v>78.042533300914656</v>
      </c>
      <c r="E21" s="11">
        <v>80.252233729666628</v>
      </c>
      <c r="F21" s="10">
        <v>7.4526172197500919</v>
      </c>
      <c r="G21" s="10">
        <v>7.3200086370583932</v>
      </c>
      <c r="H21" s="11">
        <v>7.5852258024417907</v>
      </c>
    </row>
    <row r="22" spans="1:9" x14ac:dyDescent="0.2">
      <c r="A22" s="100" t="s">
        <v>193</v>
      </c>
      <c r="B22" s="14">
        <v>25536</v>
      </c>
      <c r="C22" s="10">
        <v>78.051316096264429</v>
      </c>
      <c r="D22" s="10">
        <v>76.915637056962169</v>
      </c>
      <c r="E22" s="11">
        <v>79.1869951355674</v>
      </c>
      <c r="F22" s="10">
        <v>6.7038213488262084</v>
      </c>
      <c r="G22" s="10">
        <v>6.5867219483285799</v>
      </c>
      <c r="H22" s="11">
        <v>6.8209207493238369</v>
      </c>
    </row>
    <row r="23" spans="1:9" x14ac:dyDescent="0.2">
      <c r="A23" s="100" t="s">
        <v>194</v>
      </c>
      <c r="B23" s="14">
        <v>1348</v>
      </c>
      <c r="C23" s="10">
        <v>79.10118377925474</v>
      </c>
      <c r="D23" s="10">
        <v>73.949000471664206</v>
      </c>
      <c r="E23" s="11">
        <v>84.253367086845813</v>
      </c>
      <c r="F23" s="10">
        <v>5.8279632652370612</v>
      </c>
      <c r="G23" s="10">
        <v>5.4389822063298361</v>
      </c>
      <c r="H23" s="11">
        <v>6.2169443241442863</v>
      </c>
    </row>
    <row r="24" spans="1:9" x14ac:dyDescent="0.2">
      <c r="A24" s="103" t="s">
        <v>195</v>
      </c>
      <c r="B24" s="68">
        <v>34413</v>
      </c>
      <c r="C24" s="79">
        <v>78.735488833726563</v>
      </c>
      <c r="D24" s="79">
        <v>77.816537026221525</v>
      </c>
      <c r="E24" s="80">
        <v>79.654440641231687</v>
      </c>
      <c r="F24" s="79">
        <v>8.1828387997457259</v>
      </c>
      <c r="G24" s="79">
        <v>8.0594717330403398</v>
      </c>
      <c r="H24" s="80">
        <v>8.306205866451112</v>
      </c>
    </row>
    <row r="25" spans="1:9" x14ac:dyDescent="0.2">
      <c r="A25" s="30"/>
      <c r="B25" s="81"/>
      <c r="C25" s="10"/>
      <c r="D25" s="10"/>
      <c r="E25" s="10"/>
      <c r="F25" s="10"/>
      <c r="G25" s="10"/>
      <c r="H25" s="10"/>
    </row>
    <row r="26" spans="1:9" x14ac:dyDescent="0.2">
      <c r="A26" s="25"/>
      <c r="B26" s="25"/>
      <c r="C26" s="25"/>
      <c r="D26" s="25"/>
      <c r="E26" s="142" t="s">
        <v>161</v>
      </c>
      <c r="F26" s="142"/>
      <c r="G26" s="142"/>
      <c r="H26" s="142"/>
    </row>
    <row r="27" spans="1:9" x14ac:dyDescent="0.2">
      <c r="A27" s="82"/>
      <c r="B27" s="82"/>
      <c r="C27" s="82"/>
      <c r="D27" s="82"/>
      <c r="E27" s="82"/>
      <c r="F27" s="82"/>
      <c r="I27" s="82"/>
    </row>
    <row r="28" spans="1:9" x14ac:dyDescent="0.2">
      <c r="A28" s="82"/>
      <c r="B28" s="82"/>
      <c r="C28" s="83"/>
      <c r="D28" s="83"/>
      <c r="E28" s="83"/>
      <c r="F28" s="82"/>
    </row>
    <row r="29" spans="1:9" x14ac:dyDescent="0.2">
      <c r="A29" s="82"/>
      <c r="B29" s="82"/>
      <c r="C29" s="83"/>
      <c r="D29" s="83"/>
      <c r="E29" s="83"/>
      <c r="F29" s="82"/>
    </row>
    <row r="30" spans="1:9" x14ac:dyDescent="0.2">
      <c r="A30" s="82"/>
      <c r="B30" s="82"/>
      <c r="C30" s="82"/>
      <c r="D30" s="82"/>
      <c r="E30" s="82"/>
      <c r="F30" s="82"/>
    </row>
    <row r="31" spans="1:9" x14ac:dyDescent="0.2">
      <c r="A31" s="82"/>
      <c r="B31" s="82"/>
      <c r="C31" s="82"/>
      <c r="D31" s="82"/>
      <c r="E31" s="82"/>
      <c r="F31" s="82"/>
    </row>
  </sheetData>
  <mergeCells count="11">
    <mergeCell ref="B4:B7"/>
    <mergeCell ref="A4:A7"/>
    <mergeCell ref="E26:H26"/>
    <mergeCell ref="G6:H6"/>
    <mergeCell ref="C5:E5"/>
    <mergeCell ref="C4:E4"/>
    <mergeCell ref="F4:H4"/>
    <mergeCell ref="F5:H5"/>
    <mergeCell ref="C6:C7"/>
    <mergeCell ref="D6:E6"/>
    <mergeCell ref="F6:F7"/>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zoomScaleNormal="100" workbookViewId="0">
      <pane ySplit="5" topLeftCell="A6" activePane="bottomLeft" state="frozen"/>
      <selection pane="bottomLeft" activeCell="A3" sqref="A3:A5"/>
    </sheetView>
  </sheetViews>
  <sheetFormatPr defaultRowHeight="12" x14ac:dyDescent="0.2"/>
  <cols>
    <col min="1" max="1" width="41.140625" style="19" bestFit="1" customWidth="1"/>
    <col min="2" max="2" width="13" style="19" customWidth="1"/>
    <col min="3" max="3" width="10.140625" style="19" customWidth="1"/>
    <col min="4" max="4" width="9.140625" style="19" customWidth="1"/>
    <col min="5" max="7" width="10.140625" style="19" customWidth="1"/>
    <col min="8" max="8" width="9.140625" style="19" customWidth="1"/>
    <col min="9" max="10" width="10.140625" style="19" customWidth="1"/>
    <col min="11" max="12" width="9.140625" style="19"/>
    <col min="13" max="13" width="17.7109375" style="19" customWidth="1"/>
    <col min="14" max="14" width="9.140625" style="19"/>
    <col min="15" max="15" width="26.140625" style="19" customWidth="1"/>
    <col min="16" max="16384" width="9.140625" style="19"/>
  </cols>
  <sheetData>
    <row r="1" spans="1:14" customFormat="1" ht="35.25" customHeight="1" x14ac:dyDescent="0.25">
      <c r="A1" s="162" t="s">
        <v>158</v>
      </c>
      <c r="B1" s="162"/>
      <c r="C1" s="162"/>
      <c r="D1" s="162"/>
      <c r="E1" s="162"/>
      <c r="F1" s="162"/>
      <c r="G1" s="162"/>
      <c r="H1" s="162"/>
      <c r="I1" s="162"/>
      <c r="J1" s="55"/>
      <c r="K1" s="19"/>
      <c r="L1" s="19"/>
      <c r="M1" s="19"/>
      <c r="N1" s="19"/>
    </row>
    <row r="2" spans="1:14" customFormat="1" ht="15" customHeight="1" x14ac:dyDescent="0.2">
      <c r="A2" s="125" t="s">
        <v>1</v>
      </c>
      <c r="B2" s="125"/>
      <c r="C2" s="126"/>
      <c r="D2" s="126"/>
      <c r="E2" s="76"/>
      <c r="F2" s="76"/>
      <c r="G2" s="76"/>
      <c r="H2" s="15"/>
      <c r="I2" s="76"/>
      <c r="J2" s="76"/>
      <c r="K2" s="19"/>
      <c r="L2" s="19"/>
      <c r="M2" s="19"/>
      <c r="N2" s="19"/>
    </row>
    <row r="3" spans="1:14" x14ac:dyDescent="0.2">
      <c r="A3" s="173"/>
      <c r="B3" s="33"/>
      <c r="C3" s="163" t="s">
        <v>177</v>
      </c>
      <c r="D3" s="164"/>
      <c r="E3" s="164"/>
      <c r="F3" s="165"/>
      <c r="G3" s="164" t="s">
        <v>206</v>
      </c>
      <c r="H3" s="164"/>
      <c r="I3" s="164"/>
      <c r="J3" s="165"/>
    </row>
    <row r="4" spans="1:14" ht="12.75" customHeight="1" x14ac:dyDescent="0.2">
      <c r="A4" s="174"/>
      <c r="B4" s="166" t="s">
        <v>2</v>
      </c>
      <c r="C4" s="171" t="s">
        <v>43</v>
      </c>
      <c r="D4" s="168" t="s">
        <v>42</v>
      </c>
      <c r="E4" s="169" t="s">
        <v>44</v>
      </c>
      <c r="F4" s="170"/>
      <c r="G4" s="168" t="s">
        <v>43</v>
      </c>
      <c r="H4" s="168" t="s">
        <v>42</v>
      </c>
      <c r="I4" s="169" t="s">
        <v>44</v>
      </c>
      <c r="J4" s="170"/>
    </row>
    <row r="5" spans="1:14" x14ac:dyDescent="0.2">
      <c r="A5" s="175"/>
      <c r="B5" s="167"/>
      <c r="C5" s="172"/>
      <c r="D5" s="169"/>
      <c r="E5" s="31" t="s">
        <v>8</v>
      </c>
      <c r="F5" s="32" t="s">
        <v>9</v>
      </c>
      <c r="G5" s="169"/>
      <c r="H5" s="169"/>
      <c r="I5" s="31" t="s">
        <v>8</v>
      </c>
      <c r="J5" s="32" t="s">
        <v>9</v>
      </c>
    </row>
    <row r="6" spans="1:14" x14ac:dyDescent="0.2">
      <c r="A6" s="36" t="s">
        <v>143</v>
      </c>
      <c r="B6" s="27"/>
      <c r="C6" s="20"/>
      <c r="D6" s="22"/>
      <c r="E6" s="22"/>
      <c r="F6" s="23"/>
      <c r="G6" s="21"/>
      <c r="H6" s="22"/>
      <c r="I6" s="22"/>
      <c r="J6" s="23"/>
    </row>
    <row r="7" spans="1:14" x14ac:dyDescent="0.2">
      <c r="A7" s="27" t="s">
        <v>31</v>
      </c>
      <c r="B7" s="107">
        <v>198454</v>
      </c>
      <c r="C7" s="20">
        <v>8292500</v>
      </c>
      <c r="D7" s="22">
        <v>0.38262699292173813</v>
      </c>
      <c r="E7" s="22">
        <v>0.37771855851721609</v>
      </c>
      <c r="F7" s="23">
        <v>0.38755948671136492</v>
      </c>
      <c r="G7" s="21">
        <f>IFERROR('[1]Activities (Calc)'!X6,"")</f>
        <v>10007300</v>
      </c>
      <c r="H7" s="22">
        <v>0.44179689476178408</v>
      </c>
      <c r="I7" s="22">
        <v>0.43749484348588152</v>
      </c>
      <c r="J7" s="23">
        <v>0.44610769980925219</v>
      </c>
      <c r="L7" s="105"/>
    </row>
    <row r="8" spans="1:14" x14ac:dyDescent="0.2">
      <c r="A8" s="27" t="s">
        <v>32</v>
      </c>
      <c r="B8" s="87">
        <v>198454</v>
      </c>
      <c r="C8" s="20">
        <v>6464000</v>
      </c>
      <c r="D8" s="22">
        <v>0.29818258480195969</v>
      </c>
      <c r="E8" s="22">
        <v>0.29335628096822242</v>
      </c>
      <c r="F8" s="23">
        <v>0.30305423821490735</v>
      </c>
      <c r="G8" s="21">
        <f>IFERROR('[1]Activities (Calc)'!X7,"")</f>
        <v>7580200</v>
      </c>
      <c r="H8" s="22">
        <v>0.33456128898262916</v>
      </c>
      <c r="I8" s="22">
        <v>0.33036749065978344</v>
      </c>
      <c r="J8" s="23">
        <v>0.33878139082460279</v>
      </c>
      <c r="L8" s="105"/>
    </row>
    <row r="9" spans="1:14" x14ac:dyDescent="0.2">
      <c r="A9" s="27" t="s">
        <v>33</v>
      </c>
      <c r="B9" s="87">
        <v>198454</v>
      </c>
      <c r="C9" s="20">
        <v>4071900</v>
      </c>
      <c r="D9" s="22">
        <v>0.18799029939526102</v>
      </c>
      <c r="E9" s="22">
        <v>0.18400155675141383</v>
      </c>
      <c r="F9" s="23">
        <v>0.19204515906046418</v>
      </c>
      <c r="G9" s="21">
        <f>IFERROR('[1]Activities (Calc)'!X8,"")</f>
        <v>2576000</v>
      </c>
      <c r="H9" s="22">
        <v>0.11378923343729484</v>
      </c>
      <c r="I9" s="22">
        <v>0.11109585422390325</v>
      </c>
      <c r="J9" s="23">
        <v>0.11653934943200386</v>
      </c>
      <c r="L9" s="105"/>
    </row>
    <row r="10" spans="1:14" x14ac:dyDescent="0.2">
      <c r="A10" s="27" t="s">
        <v>34</v>
      </c>
      <c r="B10" s="87">
        <v>198454</v>
      </c>
      <c r="C10" s="20">
        <v>2256600</v>
      </c>
      <c r="D10" s="22">
        <v>0.1042132864824489</v>
      </c>
      <c r="E10" s="22">
        <v>0.10083870434193445</v>
      </c>
      <c r="F10" s="23">
        <v>0.10768727444261153</v>
      </c>
      <c r="G10" s="21">
        <f>IFERROR('[1]Activities (Calc)'!X9,"")</f>
        <v>938600</v>
      </c>
      <c r="H10" s="22">
        <v>4.147340038892218E-2</v>
      </c>
      <c r="I10" s="22">
        <v>3.9784952810283568E-2</v>
      </c>
      <c r="J10" s="23">
        <v>4.3230278501804199E-2</v>
      </c>
      <c r="L10" s="105"/>
    </row>
    <row r="11" spans="1:14" x14ac:dyDescent="0.2">
      <c r="A11" s="27" t="s">
        <v>35</v>
      </c>
      <c r="B11" s="87">
        <v>198454</v>
      </c>
      <c r="C11" s="20">
        <v>205000</v>
      </c>
      <c r="D11" s="22">
        <v>9.448268455238034E-3</v>
      </c>
      <c r="E11" s="22">
        <v>8.5103967083275372E-3</v>
      </c>
      <c r="F11" s="23">
        <v>1.0488403189468174E-2</v>
      </c>
      <c r="G11" s="21">
        <f>IFERROR('[1]Activities (Calc)'!X10,"")</f>
        <v>732600</v>
      </c>
      <c r="H11" s="22">
        <v>3.2315601396665505E-2</v>
      </c>
      <c r="I11" s="22">
        <v>3.0659795072151594E-2</v>
      </c>
      <c r="J11" s="23">
        <v>3.4057688968743914E-2</v>
      </c>
      <c r="L11" s="105"/>
    </row>
    <row r="12" spans="1:14" x14ac:dyDescent="0.2">
      <c r="A12" s="27" t="s">
        <v>36</v>
      </c>
      <c r="B12" s="87">
        <v>198454</v>
      </c>
      <c r="C12" s="20">
        <v>6249400</v>
      </c>
      <c r="D12" s="22">
        <v>0.28828683384882536</v>
      </c>
      <c r="E12" s="22">
        <v>0.28334864809865556</v>
      </c>
      <c r="F12" s="23">
        <v>0.29327586263619443</v>
      </c>
      <c r="G12" s="21">
        <f>IFERROR('[1]Activities (Calc)'!X11,"")</f>
        <v>7442300</v>
      </c>
      <c r="H12" s="22">
        <v>0.32847268198986579</v>
      </c>
      <c r="I12" s="22">
        <v>0.32434920931181288</v>
      </c>
      <c r="J12" s="23">
        <v>0.33262276931477258</v>
      </c>
      <c r="L12" s="105"/>
    </row>
    <row r="13" spans="1:14" x14ac:dyDescent="0.2">
      <c r="A13" s="27" t="s">
        <v>37</v>
      </c>
      <c r="B13" s="87">
        <v>198454</v>
      </c>
      <c r="C13" s="20">
        <v>8897600</v>
      </c>
      <c r="D13" s="22">
        <v>0.4107817402482184</v>
      </c>
      <c r="E13" s="22">
        <v>0.40556810232710916</v>
      </c>
      <c r="F13" s="23">
        <v>0.41601549458572396</v>
      </c>
      <c r="G13" s="21">
        <f>IFERROR('[1]Activities (Calc)'!X12,"")</f>
        <v>6685900</v>
      </c>
      <c r="H13" s="22">
        <v>0.29533450308264531</v>
      </c>
      <c r="I13" s="22">
        <v>0.29136376147926202</v>
      </c>
      <c r="J13" s="23">
        <v>0.29933650014110558</v>
      </c>
      <c r="L13" s="105"/>
    </row>
    <row r="14" spans="1:14" x14ac:dyDescent="0.2">
      <c r="A14" s="27"/>
      <c r="B14" s="87"/>
      <c r="C14" s="20"/>
      <c r="D14" s="22"/>
      <c r="E14" s="22"/>
      <c r="F14" s="23"/>
      <c r="G14" s="21"/>
      <c r="H14" s="22"/>
      <c r="I14" s="22"/>
      <c r="J14" s="23"/>
    </row>
    <row r="15" spans="1:14" x14ac:dyDescent="0.2">
      <c r="A15" s="36" t="s">
        <v>144</v>
      </c>
      <c r="B15" s="87"/>
      <c r="C15" s="20"/>
      <c r="D15" s="22"/>
      <c r="E15" s="22"/>
      <c r="F15" s="23"/>
      <c r="G15" s="21"/>
      <c r="H15" s="22"/>
      <c r="I15" s="22"/>
      <c r="J15" s="23"/>
    </row>
    <row r="16" spans="1:14" x14ac:dyDescent="0.2">
      <c r="A16" s="27" t="s">
        <v>45</v>
      </c>
      <c r="B16" s="87">
        <v>198454</v>
      </c>
      <c r="C16" s="20">
        <v>11667400</v>
      </c>
      <c r="D16" s="22">
        <v>0.53825635501754132</v>
      </c>
      <c r="E16" s="22">
        <v>0.5329719873979748</v>
      </c>
      <c r="F16" s="23">
        <v>0.54353213994373539</v>
      </c>
      <c r="G16" s="21">
        <f>IFERROR('[1]Activities (Calc)'!X14,"")</f>
        <v>13694900</v>
      </c>
      <c r="H16" s="22">
        <v>0.60448281423179695</v>
      </c>
      <c r="I16" s="22">
        <v>0.600148879425908</v>
      </c>
      <c r="J16" s="23">
        <v>0.60880039412248355</v>
      </c>
    </row>
    <row r="17" spans="1:12" x14ac:dyDescent="0.2">
      <c r="A17" s="27" t="s">
        <v>46</v>
      </c>
      <c r="B17" s="87">
        <v>198454</v>
      </c>
      <c r="C17" s="20">
        <v>4995300</v>
      </c>
      <c r="D17" s="22">
        <v>0.23061278438339097</v>
      </c>
      <c r="E17" s="22">
        <v>0.22621247577401637</v>
      </c>
      <c r="F17" s="23">
        <v>0.23507268485193084</v>
      </c>
      <c r="G17" s="21">
        <f>IFERROR('[1]Activities (Calc)'!X15,"")</f>
        <v>3018400</v>
      </c>
      <c r="H17" s="22">
        <v>0.13332746534574008</v>
      </c>
      <c r="I17" s="22">
        <v>0.13042431209666128</v>
      </c>
      <c r="J17" s="23">
        <v>0.13628511276987354</v>
      </c>
    </row>
    <row r="18" spans="1:12" x14ac:dyDescent="0.2">
      <c r="A18" s="27" t="s">
        <v>47</v>
      </c>
      <c r="B18" s="87">
        <v>198454</v>
      </c>
      <c r="C18" s="20">
        <v>7822300</v>
      </c>
      <c r="D18" s="22">
        <v>0.36088831982930086</v>
      </c>
      <c r="E18" s="22">
        <v>0.35578225512542455</v>
      </c>
      <c r="F18" s="23">
        <v>0.36602602915092264</v>
      </c>
      <c r="G18" s="21">
        <f>IFERROR('[1]Activities (Calc)'!X16,"")</f>
        <v>8076500</v>
      </c>
      <c r="H18" s="22">
        <v>0.35651019934039702</v>
      </c>
      <c r="I18" s="22">
        <v>0.35227054156100351</v>
      </c>
      <c r="J18" s="23">
        <v>0.36077246232458082</v>
      </c>
    </row>
    <row r="19" spans="1:12" x14ac:dyDescent="0.2">
      <c r="A19" s="27" t="s">
        <v>48</v>
      </c>
      <c r="B19" s="87">
        <v>198454</v>
      </c>
      <c r="C19" s="20">
        <v>850600</v>
      </c>
      <c r="D19" s="22">
        <v>3.9205535408676953E-2</v>
      </c>
      <c r="E19" s="22">
        <v>3.7119546967194411E-2</v>
      </c>
      <c r="F19" s="23">
        <v>4.1403708422613185E-2</v>
      </c>
      <c r="G19" s="21">
        <f>IFERROR('[1]Activities (Calc)'!X17,"")</f>
        <v>2897100</v>
      </c>
      <c r="H19" s="22">
        <v>0.12776693417644547</v>
      </c>
      <c r="I19" s="22">
        <v>0.12476850951005808</v>
      </c>
      <c r="J19" s="23">
        <v>0.13082664572847405</v>
      </c>
    </row>
    <row r="20" spans="1:12" x14ac:dyDescent="0.2">
      <c r="A20" s="27" t="s">
        <v>49</v>
      </c>
      <c r="B20" s="87">
        <v>198454</v>
      </c>
      <c r="C20" s="20">
        <v>2740500</v>
      </c>
      <c r="D20" s="22">
        <v>0.12664174718917195</v>
      </c>
      <c r="E20" s="22">
        <v>0.12263878210513145</v>
      </c>
      <c r="F20" s="23">
        <v>0.13075589784193745</v>
      </c>
      <c r="G20" s="21">
        <f>IFERROR('[1]Activities (Calc)'!X18,"")</f>
        <v>718700</v>
      </c>
      <c r="H20" s="22">
        <v>3.1778432378757195E-2</v>
      </c>
      <c r="I20" s="22">
        <v>2.9996013564889016E-2</v>
      </c>
      <c r="J20" s="23">
        <v>3.3663090158286259E-2</v>
      </c>
      <c r="L20" s="105"/>
    </row>
    <row r="21" spans="1:12" x14ac:dyDescent="0.2">
      <c r="A21" s="27" t="s">
        <v>50</v>
      </c>
      <c r="B21" s="87">
        <v>198454</v>
      </c>
      <c r="C21" s="20">
        <v>1560500</v>
      </c>
      <c r="D21" s="22">
        <v>7.2070140874775437E-2</v>
      </c>
      <c r="E21" s="22">
        <v>6.9322206791903707E-2</v>
      </c>
      <c r="F21" s="23">
        <v>7.491823457329462E-2</v>
      </c>
      <c r="G21" s="21">
        <f>IFERROR('[1]Activities (Calc)'!X19,"")</f>
        <v>862500</v>
      </c>
      <c r="H21" s="22">
        <v>3.8113836753021081E-2</v>
      </c>
      <c r="I21" s="22">
        <v>3.6447163185053838E-2</v>
      </c>
      <c r="J21" s="23">
        <v>3.9853572467613681E-2</v>
      </c>
    </row>
    <row r="22" spans="1:12" x14ac:dyDescent="0.2">
      <c r="A22" s="27" t="s">
        <v>51</v>
      </c>
      <c r="B22" s="87">
        <v>198454</v>
      </c>
      <c r="C22" s="20">
        <v>1562800</v>
      </c>
      <c r="D22" s="22">
        <v>7.2161130389472056E-2</v>
      </c>
      <c r="E22" s="22">
        <v>6.9547113071793371E-2</v>
      </c>
      <c r="F22" s="23">
        <v>7.486549347286646E-2</v>
      </c>
      <c r="G22" s="21">
        <f>IFERROR('[1]Activities (Calc)'!X20,"")</f>
        <v>1221100</v>
      </c>
      <c r="H22" s="22">
        <v>5.3949974126332768E-2</v>
      </c>
      <c r="I22" s="22">
        <v>5.1969722010090251E-2</v>
      </c>
      <c r="J22" s="23">
        <v>5.6001224447773675E-2</v>
      </c>
    </row>
    <row r="23" spans="1:12" x14ac:dyDescent="0.2">
      <c r="A23" s="27" t="s">
        <v>52</v>
      </c>
      <c r="B23" s="87">
        <v>198454</v>
      </c>
      <c r="C23" s="20">
        <v>339900</v>
      </c>
      <c r="D23" s="22">
        <v>1.5694620615655866E-2</v>
      </c>
      <c r="E23" s="22">
        <v>1.4535468215503593E-2</v>
      </c>
      <c r="F23" s="23">
        <v>1.6944621901894455E-2</v>
      </c>
      <c r="G23" s="21">
        <f>IFERROR('[1]Activities (Calc)'!X21,"")</f>
        <v>272600</v>
      </c>
      <c r="H23" s="22">
        <v>1.2046388990109028E-2</v>
      </c>
      <c r="I23" s="22">
        <v>1.100730093866025E-2</v>
      </c>
      <c r="J23" s="23">
        <v>1.3182259407804835E-2</v>
      </c>
    </row>
    <row r="24" spans="1:12" x14ac:dyDescent="0.2">
      <c r="A24" s="27" t="s">
        <v>53</v>
      </c>
      <c r="B24" s="87">
        <v>198454</v>
      </c>
      <c r="C24" s="20">
        <v>494500</v>
      </c>
      <c r="D24" s="22">
        <v>2.2814843817809162E-2</v>
      </c>
      <c r="E24" s="22">
        <v>2.1165799456421466E-2</v>
      </c>
      <c r="F24" s="23">
        <v>2.4589139059416489E-2</v>
      </c>
      <c r="G24" s="21">
        <f>IFERROR('[1]Activities (Calc)'!X22,"")</f>
        <v>305400</v>
      </c>
      <c r="H24" s="22">
        <v>1.3484360848046001E-2</v>
      </c>
      <c r="I24" s="22">
        <v>1.2419023547088202E-2</v>
      </c>
      <c r="J24" s="23">
        <v>1.4639730940382891E-2</v>
      </c>
    </row>
    <row r="25" spans="1:12" x14ac:dyDescent="0.2">
      <c r="A25" s="27" t="s">
        <v>54</v>
      </c>
      <c r="B25" s="87">
        <v>198454</v>
      </c>
      <c r="C25" s="20">
        <v>170700</v>
      </c>
      <c r="D25" s="22">
        <v>7.8856283665570855E-3</v>
      </c>
      <c r="E25" s="22">
        <v>7.0404821699569008E-3</v>
      </c>
      <c r="F25" s="23">
        <v>8.8313244093084463E-3</v>
      </c>
      <c r="G25" s="21">
        <f>IFERROR('[1]Activities (Calc)'!X23,"")</f>
        <v>142200</v>
      </c>
      <c r="H25" s="22">
        <v>6.2855538199632962E-3</v>
      </c>
      <c r="I25" s="22">
        <v>5.5978300589632881E-3</v>
      </c>
      <c r="J25" s="23">
        <v>7.0571685513018557E-3</v>
      </c>
    </row>
    <row r="26" spans="1:12" x14ac:dyDescent="0.2">
      <c r="A26" s="27" t="s">
        <v>55</v>
      </c>
      <c r="B26" s="87">
        <v>198454</v>
      </c>
      <c r="C26" s="20">
        <v>3740900</v>
      </c>
      <c r="D26" s="22">
        <v>0.17269683757997276</v>
      </c>
      <c r="E26" s="22">
        <v>0.16846563298940398</v>
      </c>
      <c r="F26" s="23">
        <v>0.1770116912616076</v>
      </c>
      <c r="G26" s="21">
        <f>IFERROR('[1]Activities (Calc)'!X24,"")</f>
        <v>3190900</v>
      </c>
      <c r="H26" s="22">
        <v>0.14093797068906691</v>
      </c>
      <c r="I26" s="22">
        <v>0.13786957654543897</v>
      </c>
      <c r="J26" s="23">
        <v>0.14406324304725221</v>
      </c>
    </row>
    <row r="27" spans="1:12" x14ac:dyDescent="0.2">
      <c r="A27" s="27" t="s">
        <v>56</v>
      </c>
      <c r="B27" s="87">
        <v>198454</v>
      </c>
      <c r="C27" s="20">
        <v>216200</v>
      </c>
      <c r="D27" s="22">
        <v>9.9372155672093603E-3</v>
      </c>
      <c r="E27" s="22">
        <v>9.2157019405878417E-3</v>
      </c>
      <c r="F27" s="23">
        <v>1.0714606890875894E-2</v>
      </c>
      <c r="G27" s="21">
        <f>IFERROR('[1]Activities (Calc)'!X25,"")</f>
        <v>143300</v>
      </c>
      <c r="H27" s="22">
        <v>6.3036006421322496E-3</v>
      </c>
      <c r="I27" s="22">
        <v>5.7424470821407095E-3</v>
      </c>
      <c r="J27" s="23">
        <v>6.9192086736867041E-3</v>
      </c>
    </row>
    <row r="28" spans="1:12" x14ac:dyDescent="0.2">
      <c r="A28" s="27" t="s">
        <v>57</v>
      </c>
      <c r="B28" s="87">
        <v>198454</v>
      </c>
      <c r="C28" s="20">
        <v>163600</v>
      </c>
      <c r="D28" s="22">
        <v>7.5513495408309362E-3</v>
      </c>
      <c r="E28" s="22">
        <v>6.6073631710335708E-3</v>
      </c>
      <c r="F28" s="23">
        <v>8.6290306510243431E-3</v>
      </c>
      <c r="G28" s="21">
        <f>IFERROR('[1]Activities (Calc)'!X26,"")</f>
        <v>281500</v>
      </c>
      <c r="H28" s="22">
        <v>1.2437364460465283E-2</v>
      </c>
      <c r="I28" s="22">
        <v>1.1398228580150063E-2</v>
      </c>
      <c r="J28" s="23">
        <v>1.356993429563415E-2</v>
      </c>
    </row>
    <row r="29" spans="1:12" x14ac:dyDescent="0.2">
      <c r="A29" s="27" t="s">
        <v>58</v>
      </c>
      <c r="B29" s="87">
        <v>198454</v>
      </c>
      <c r="C29" s="20">
        <v>73600</v>
      </c>
      <c r="D29" s="22">
        <v>3.4008536627655197E-3</v>
      </c>
      <c r="E29" s="22">
        <v>2.754459311034727E-3</v>
      </c>
      <c r="F29" s="23">
        <v>4.198300039010003E-3</v>
      </c>
      <c r="G29" s="21">
        <f>IFERROR('[1]Activities (Calc)'!X27,"")</f>
        <v>70600</v>
      </c>
      <c r="H29" s="22">
        <v>3.1198209068894305E-3</v>
      </c>
      <c r="I29" s="22">
        <v>2.6032683796347838E-3</v>
      </c>
      <c r="J29" s="23">
        <v>3.7384859880022279E-3</v>
      </c>
    </row>
    <row r="30" spans="1:12" x14ac:dyDescent="0.2">
      <c r="A30" s="27" t="s">
        <v>59</v>
      </c>
      <c r="B30" s="87">
        <v>198454</v>
      </c>
      <c r="C30" s="20">
        <v>1228300</v>
      </c>
      <c r="D30" s="22">
        <v>5.6719937804009322E-2</v>
      </c>
      <c r="E30" s="22">
        <v>5.4429275065377418E-2</v>
      </c>
      <c r="F30" s="23">
        <v>5.9100977903170683E-2</v>
      </c>
      <c r="G30" s="21">
        <f>IFERROR('[1]Activities (Calc)'!X28,"")</f>
        <v>1017000</v>
      </c>
      <c r="H30" s="22">
        <v>4.4935776433684807E-2</v>
      </c>
      <c r="I30" s="22">
        <v>4.3153248038840006E-2</v>
      </c>
      <c r="J30" s="23">
        <v>4.6788335180236645E-2</v>
      </c>
    </row>
    <row r="31" spans="1:12" x14ac:dyDescent="0.2">
      <c r="A31" s="27" t="s">
        <v>60</v>
      </c>
      <c r="B31" s="87">
        <v>198454</v>
      </c>
      <c r="C31" s="20">
        <v>403600</v>
      </c>
      <c r="D31" s="22">
        <v>1.8613116631239639E-2</v>
      </c>
      <c r="E31" s="22">
        <v>1.7186681437039761E-2</v>
      </c>
      <c r="F31" s="23">
        <v>2.0155513096574151E-2</v>
      </c>
      <c r="G31" s="21">
        <f>IFERROR('[1]Activities (Calc)'!X29,"")</f>
        <v>247000</v>
      </c>
      <c r="H31" s="22">
        <v>1.0896289656483593E-2</v>
      </c>
      <c r="I31" s="22">
        <v>9.9219803230485137E-3</v>
      </c>
      <c r="J31" s="23">
        <v>1.1965117079116284E-2</v>
      </c>
    </row>
    <row r="32" spans="1:12" x14ac:dyDescent="0.2">
      <c r="A32" s="27" t="s">
        <v>61</v>
      </c>
      <c r="B32" s="87">
        <v>198454</v>
      </c>
      <c r="C32" s="20">
        <v>3736000</v>
      </c>
      <c r="D32" s="22">
        <v>0.17246618671111202</v>
      </c>
      <c r="E32" s="22">
        <v>0.16823651509049647</v>
      </c>
      <c r="F32" s="23">
        <v>0.17677959656726214</v>
      </c>
      <c r="G32" s="21">
        <f>IFERROR('[1]Activities (Calc)'!X30,"")</f>
        <v>3187900</v>
      </c>
      <c r="H32" s="22">
        <v>0.14080654265997153</v>
      </c>
      <c r="I32" s="22">
        <v>0.13773915490985197</v>
      </c>
      <c r="J32" s="23">
        <v>0.14393083735716955</v>
      </c>
    </row>
    <row r="33" spans="1:10" x14ac:dyDescent="0.2">
      <c r="A33" s="27"/>
      <c r="B33" s="87"/>
      <c r="C33" s="20"/>
      <c r="D33" s="22"/>
      <c r="E33" s="21"/>
      <c r="F33" s="24"/>
      <c r="G33" s="21"/>
      <c r="H33" s="22"/>
      <c r="I33" s="21"/>
      <c r="J33" s="24"/>
    </row>
    <row r="34" spans="1:10" x14ac:dyDescent="0.2">
      <c r="A34" s="36" t="s">
        <v>62</v>
      </c>
      <c r="B34" s="87"/>
      <c r="C34" s="20"/>
      <c r="D34" s="22"/>
      <c r="E34" s="21"/>
      <c r="F34" s="24"/>
      <c r="G34" s="21"/>
      <c r="H34" s="22"/>
      <c r="I34" s="21"/>
      <c r="J34" s="24"/>
    </row>
    <row r="35" spans="1:10" x14ac:dyDescent="0.2">
      <c r="A35" s="27" t="s">
        <v>63</v>
      </c>
      <c r="B35" s="87">
        <v>198454</v>
      </c>
      <c r="C35" s="20">
        <v>2947300</v>
      </c>
      <c r="D35" s="22">
        <v>0.13599732740677042</v>
      </c>
      <c r="E35" s="22">
        <v>0.13208991998870875</v>
      </c>
      <c r="F35" s="23">
        <v>0.14000167632077101</v>
      </c>
      <c r="G35" s="21">
        <f>IFERROR('[1]Activities (Calc)'!X31,"")</f>
        <v>2204500</v>
      </c>
      <c r="H35" s="22">
        <v>9.7329030355082169E-2</v>
      </c>
      <c r="I35" s="22">
        <v>9.4715733794971474E-2</v>
      </c>
      <c r="J35" s="23">
        <v>0.10000646500481451</v>
      </c>
    </row>
    <row r="36" spans="1:10" x14ac:dyDescent="0.2">
      <c r="A36" s="27" t="s">
        <v>64</v>
      </c>
      <c r="B36" s="87">
        <v>198454</v>
      </c>
      <c r="C36" s="20">
        <v>1722200</v>
      </c>
      <c r="D36" s="22">
        <v>7.9406555986304111E-2</v>
      </c>
      <c r="E36" s="22">
        <v>7.657387880700943E-2</v>
      </c>
      <c r="F36" s="23">
        <v>8.2334678472790135E-2</v>
      </c>
      <c r="G36" s="21">
        <f>IFERROR('[1]Activities (Calc)'!X32,"")</f>
        <v>4613900</v>
      </c>
      <c r="H36" s="22">
        <v>0.20354421787325219</v>
      </c>
      <c r="I36" s="22">
        <v>0.20004738783338641</v>
      </c>
      <c r="J36" s="23">
        <v>0.20708634900195422</v>
      </c>
    </row>
    <row r="37" spans="1:10" x14ac:dyDescent="0.2">
      <c r="A37" s="27" t="s">
        <v>65</v>
      </c>
      <c r="B37" s="87">
        <v>198454</v>
      </c>
      <c r="C37" s="20">
        <v>2029500</v>
      </c>
      <c r="D37" s="22">
        <v>9.3664862683900812E-2</v>
      </c>
      <c r="E37" s="22">
        <v>9.0451558598900625E-2</v>
      </c>
      <c r="F37" s="23">
        <v>9.6980148325239685E-2</v>
      </c>
      <c r="G37" s="21">
        <f>IFERROR('[1]Activities (Calc)'!X33,"")</f>
        <v>1877600</v>
      </c>
      <c r="H37" s="22">
        <v>8.2904948369331335E-2</v>
      </c>
      <c r="I37" s="22">
        <v>8.0434139635874174E-2</v>
      </c>
      <c r="J37" s="23">
        <v>8.5444603970171423E-2</v>
      </c>
    </row>
    <row r="38" spans="1:10" x14ac:dyDescent="0.2">
      <c r="A38" s="27" t="s">
        <v>66</v>
      </c>
      <c r="B38" s="87">
        <v>198454</v>
      </c>
      <c r="C38" s="20">
        <v>1498300</v>
      </c>
      <c r="D38" s="22">
        <v>6.9184189896454362E-2</v>
      </c>
      <c r="E38" s="22">
        <v>6.6235553622421783E-2</v>
      </c>
      <c r="F38" s="23">
        <v>7.2253934631156855E-2</v>
      </c>
      <c r="G38" s="21">
        <f>IFERROR('[1]Activities (Calc)'!X34,"")</f>
        <v>741800</v>
      </c>
      <c r="H38" s="22">
        <v>3.2773137404436839E-2</v>
      </c>
      <c r="I38" s="22">
        <v>3.1214319736788815E-2</v>
      </c>
      <c r="J38" s="23">
        <v>3.4407036402067499E-2</v>
      </c>
    </row>
    <row r="39" spans="1:10" x14ac:dyDescent="0.2">
      <c r="A39" s="27" t="s">
        <v>67</v>
      </c>
      <c r="B39" s="87">
        <v>198454</v>
      </c>
      <c r="C39" s="20">
        <v>895900</v>
      </c>
      <c r="D39" s="22">
        <v>4.1333661634313408E-2</v>
      </c>
      <c r="E39" s="22">
        <v>3.9043200167090723E-2</v>
      </c>
      <c r="F39" s="23">
        <v>4.3752374718634496E-2</v>
      </c>
      <c r="G39" s="21">
        <f>IFERROR('[1]Activities (Calc)'!X35,"")</f>
        <v>1011500</v>
      </c>
      <c r="H39" s="22">
        <v>4.465259991767246E-2</v>
      </c>
      <c r="I39" s="22">
        <v>4.2878061120246079E-2</v>
      </c>
      <c r="J39" s="23">
        <v>4.6497011511111429E-2</v>
      </c>
    </row>
    <row r="40" spans="1:10" x14ac:dyDescent="0.2">
      <c r="A40" s="27" t="s">
        <v>68</v>
      </c>
      <c r="B40" s="87">
        <v>198454</v>
      </c>
      <c r="C40" s="20">
        <v>969200</v>
      </c>
      <c r="D40" s="22">
        <v>4.4750494369584011E-2</v>
      </c>
      <c r="E40" s="22">
        <v>4.231985384911037E-2</v>
      </c>
      <c r="F40" s="23">
        <v>4.7313841635576025E-2</v>
      </c>
      <c r="G40" s="21">
        <f>IFERROR('[1]Activities (Calc)'!X36,"")</f>
        <v>712300</v>
      </c>
      <c r="H40" s="22">
        <v>3.1468920522330163E-2</v>
      </c>
      <c r="I40" s="22">
        <v>2.9907661800357879E-2</v>
      </c>
      <c r="J40" s="23">
        <v>3.3108899434447871E-2</v>
      </c>
    </row>
    <row r="41" spans="1:10" x14ac:dyDescent="0.2">
      <c r="A41" s="27" t="s">
        <v>69</v>
      </c>
      <c r="B41" s="87">
        <v>198454</v>
      </c>
      <c r="C41" s="20">
        <v>2084700</v>
      </c>
      <c r="D41" s="22">
        <v>9.6393485400015036E-2</v>
      </c>
      <c r="E41" s="22">
        <v>9.2926678895927553E-2</v>
      </c>
      <c r="F41" s="23">
        <v>9.9975372642262667E-2</v>
      </c>
      <c r="G41" s="21">
        <f>IFERROR('[1]Activities (Calc)'!X37,"")</f>
        <v>214300</v>
      </c>
      <c r="H41" s="22">
        <v>9.4821621623298567E-3</v>
      </c>
      <c r="I41" s="22">
        <v>8.5098729025638916E-3</v>
      </c>
      <c r="J41" s="23">
        <v>1.0564355967333358E-2</v>
      </c>
    </row>
    <row r="42" spans="1:10" x14ac:dyDescent="0.2">
      <c r="A42" s="27" t="s">
        <v>70</v>
      </c>
      <c r="B42" s="87">
        <v>198454</v>
      </c>
      <c r="C42" s="20">
        <v>331000</v>
      </c>
      <c r="D42" s="22">
        <v>1.5305027536254566E-2</v>
      </c>
      <c r="E42" s="22">
        <v>1.383151595277035E-2</v>
      </c>
      <c r="F42" s="23">
        <v>1.6932821237929E-2</v>
      </c>
      <c r="G42" s="21">
        <f>IFERROR('[1]Activities (Calc)'!X38,"")</f>
        <v>33600</v>
      </c>
      <c r="H42" s="22">
        <v>1.4869877792888476E-3</v>
      </c>
      <c r="I42" s="22">
        <v>1.1262529841899432E-3</v>
      </c>
      <c r="J42" s="23">
        <v>1.9630375674796895E-3</v>
      </c>
    </row>
    <row r="43" spans="1:10" x14ac:dyDescent="0.2">
      <c r="A43" s="27" t="s">
        <v>71</v>
      </c>
      <c r="B43" s="87">
        <v>198454</v>
      </c>
      <c r="C43" s="20">
        <v>236500</v>
      </c>
      <c r="D43" s="22">
        <v>1.0937928329061151E-2</v>
      </c>
      <c r="E43" s="22">
        <v>9.5014294105724775E-3</v>
      </c>
      <c r="F43" s="23">
        <v>1.2588847879403543E-2</v>
      </c>
      <c r="G43" s="21">
        <f>IFERROR('[1]Activities (Calc)'!X39,"")</f>
        <v>23100</v>
      </c>
      <c r="H43" s="22">
        <v>1.023735196291178E-3</v>
      </c>
      <c r="I43" s="22">
        <v>7.4885019473038851E-4</v>
      </c>
      <c r="J43" s="23">
        <v>1.3993826007377406E-3</v>
      </c>
    </row>
    <row r="44" spans="1:10" x14ac:dyDescent="0.2">
      <c r="A44" s="27" t="s">
        <v>72</v>
      </c>
      <c r="B44" s="87">
        <v>198454</v>
      </c>
      <c r="C44" s="20">
        <v>59000</v>
      </c>
      <c r="D44" s="22">
        <v>2.7251194538252888E-3</v>
      </c>
      <c r="E44" s="22">
        <v>2.1420271575308099E-3</v>
      </c>
      <c r="F44" s="23">
        <v>3.4663869324553149E-3</v>
      </c>
      <c r="G44" s="21" t="s">
        <v>142</v>
      </c>
      <c r="H44" s="22" t="s">
        <v>142</v>
      </c>
      <c r="I44" s="22" t="s">
        <v>142</v>
      </c>
      <c r="J44" s="23" t="s">
        <v>142</v>
      </c>
    </row>
    <row r="45" spans="1:10" x14ac:dyDescent="0.2">
      <c r="A45" s="27" t="s">
        <v>73</v>
      </c>
      <c r="B45" s="87">
        <v>198454</v>
      </c>
      <c r="C45" s="20" t="s">
        <v>142</v>
      </c>
      <c r="D45" s="22" t="s">
        <v>142</v>
      </c>
      <c r="E45" s="22" t="s">
        <v>142</v>
      </c>
      <c r="F45" s="23" t="s">
        <v>142</v>
      </c>
      <c r="G45" s="21" t="s">
        <v>142</v>
      </c>
      <c r="H45" s="22" t="s">
        <v>142</v>
      </c>
      <c r="I45" s="22" t="s">
        <v>142</v>
      </c>
      <c r="J45" s="23" t="s">
        <v>142</v>
      </c>
    </row>
    <row r="46" spans="1:10" x14ac:dyDescent="0.2">
      <c r="A46" s="27" t="s">
        <v>74</v>
      </c>
      <c r="B46" s="87">
        <v>198454</v>
      </c>
      <c r="C46" s="20">
        <v>37500</v>
      </c>
      <c r="D46" s="22">
        <v>1.7275757796833004E-3</v>
      </c>
      <c r="E46" s="22">
        <v>8.9266840557395604E-4</v>
      </c>
      <c r="F46" s="23">
        <v>3.3407559105629687E-3</v>
      </c>
      <c r="G46" s="21">
        <f>IFERROR('[1]Activities (Calc)'!X42,"")</f>
        <v>278400</v>
      </c>
      <c r="H46" s="22">
        <v>1.2261405257841055E-2</v>
      </c>
      <c r="I46" s="22">
        <v>1.117152276482445E-2</v>
      </c>
      <c r="J46" s="23">
        <v>1.3456168657877155E-2</v>
      </c>
    </row>
    <row r="47" spans="1:10" x14ac:dyDescent="0.2">
      <c r="A47" s="27" t="s">
        <v>75</v>
      </c>
      <c r="B47" s="87">
        <v>198454</v>
      </c>
      <c r="C47" s="20">
        <v>248000</v>
      </c>
      <c r="D47" s="22">
        <v>1.1439448463636474E-2</v>
      </c>
      <c r="E47" s="22">
        <v>9.9026057002094183E-3</v>
      </c>
      <c r="F47" s="23">
        <v>1.3211620121183884E-2</v>
      </c>
      <c r="G47" s="21">
        <f>IFERROR('[1]Activities (Calc)'!X43,"")</f>
        <v>77200</v>
      </c>
      <c r="H47" s="22">
        <v>3.4078598890595248E-3</v>
      </c>
      <c r="I47" s="22">
        <v>2.8351247476280993E-3</v>
      </c>
      <c r="J47" s="23">
        <v>4.0958203618958995E-3</v>
      </c>
    </row>
    <row r="48" spans="1:10" x14ac:dyDescent="0.2">
      <c r="A48" s="27" t="s">
        <v>76</v>
      </c>
      <c r="B48" s="87">
        <v>198454</v>
      </c>
      <c r="C48" s="20" t="s">
        <v>142</v>
      </c>
      <c r="D48" s="22" t="s">
        <v>142</v>
      </c>
      <c r="E48" s="22" t="s">
        <v>142</v>
      </c>
      <c r="F48" s="23" t="s">
        <v>142</v>
      </c>
      <c r="G48" s="21" t="s">
        <v>142</v>
      </c>
      <c r="H48" s="22" t="s">
        <v>142</v>
      </c>
      <c r="I48" s="22" t="s">
        <v>142</v>
      </c>
      <c r="J48" s="23" t="s">
        <v>142</v>
      </c>
    </row>
    <row r="49" spans="1:10" x14ac:dyDescent="0.2">
      <c r="A49" s="27" t="s">
        <v>77</v>
      </c>
      <c r="B49" s="87">
        <v>198454</v>
      </c>
      <c r="C49" s="20">
        <v>79700</v>
      </c>
      <c r="D49" s="22">
        <v>3.6804479489373435E-3</v>
      </c>
      <c r="E49" s="22">
        <v>3.015003259302576E-3</v>
      </c>
      <c r="F49" s="23">
        <v>4.4921019140135941E-3</v>
      </c>
      <c r="G49" s="21">
        <f>IFERROR('[1]Activities (Calc)'!X45,"")</f>
        <v>77000</v>
      </c>
      <c r="H49" s="22">
        <v>3.4046208319262832E-3</v>
      </c>
      <c r="I49" s="22">
        <v>2.8482762483694256E-3</v>
      </c>
      <c r="J49" s="23">
        <v>4.0691909449004525E-3</v>
      </c>
    </row>
    <row r="50" spans="1:10" x14ac:dyDescent="0.2">
      <c r="A50" s="27" t="s">
        <v>78</v>
      </c>
      <c r="B50" s="87">
        <v>198454</v>
      </c>
      <c r="C50" s="20">
        <v>42100</v>
      </c>
      <c r="D50" s="22">
        <v>1.946460625770263E-3</v>
      </c>
      <c r="E50" s="22">
        <v>1.3619387757260479E-3</v>
      </c>
      <c r="F50" s="23">
        <v>2.7811510437136251E-3</v>
      </c>
      <c r="G50" s="21">
        <f>IFERROR('[1]Activities (Calc)'!X46,"")</f>
        <v>33600</v>
      </c>
      <c r="H50" s="22">
        <v>1.4856927569299209E-3</v>
      </c>
      <c r="I50" s="22">
        <v>1.1063605830799418E-3</v>
      </c>
      <c r="J50" s="23">
        <v>1.9948248723713831E-3</v>
      </c>
    </row>
    <row r="51" spans="1:10" x14ac:dyDescent="0.2">
      <c r="A51" s="27" t="s">
        <v>79</v>
      </c>
      <c r="B51" s="87">
        <v>198454</v>
      </c>
      <c r="C51" s="20">
        <v>27000</v>
      </c>
      <c r="D51" s="22">
        <v>1.2449617999776392E-3</v>
      </c>
      <c r="E51" s="22">
        <v>8.775460339151297E-4</v>
      </c>
      <c r="F51" s="23">
        <v>1.7659373099273828E-3</v>
      </c>
      <c r="G51" s="21">
        <f>IFERROR('[1]Activities (Calc)'!X47,"")</f>
        <v>62300</v>
      </c>
      <c r="H51" s="22">
        <v>2.7527535406244087E-3</v>
      </c>
      <c r="I51" s="22">
        <v>2.2461310406428634E-3</v>
      </c>
      <c r="J51" s="23">
        <v>3.3732601379195047E-3</v>
      </c>
    </row>
    <row r="52" spans="1:10" x14ac:dyDescent="0.2">
      <c r="A52" s="27" t="s">
        <v>80</v>
      </c>
      <c r="B52" s="87">
        <v>198454</v>
      </c>
      <c r="C52" s="20">
        <v>25300</v>
      </c>
      <c r="D52" s="22">
        <v>1.1675137663663914E-3</v>
      </c>
      <c r="E52" s="22">
        <v>8.1226725356233062E-4</v>
      </c>
      <c r="F52" s="23">
        <v>1.6778670684759827E-3</v>
      </c>
      <c r="G52" s="21">
        <f>IFERROR('[1]Activities (Calc)'!X48,"")</f>
        <v>21700</v>
      </c>
      <c r="H52" s="22">
        <v>9.6039173670381102E-4</v>
      </c>
      <c r="I52" s="22">
        <v>6.6911787566177789E-4</v>
      </c>
      <c r="J52" s="23">
        <v>1.3782852152425086E-3</v>
      </c>
    </row>
    <row r="53" spans="1:10" x14ac:dyDescent="0.2">
      <c r="A53" s="27" t="s">
        <v>81</v>
      </c>
      <c r="B53" s="87">
        <v>198454</v>
      </c>
      <c r="C53" s="20">
        <v>16100</v>
      </c>
      <c r="D53" s="22">
        <v>7.4666151351550835E-4</v>
      </c>
      <c r="E53" s="22">
        <v>4.3049575008653187E-4</v>
      </c>
      <c r="F53" s="23">
        <v>1.2947257623419236E-3</v>
      </c>
      <c r="G53" s="21" t="s">
        <v>142</v>
      </c>
      <c r="H53" s="22" t="s">
        <v>142</v>
      </c>
      <c r="I53" s="22" t="s">
        <v>142</v>
      </c>
      <c r="J53" s="23" t="s">
        <v>142</v>
      </c>
    </row>
    <row r="54" spans="1:10" x14ac:dyDescent="0.2">
      <c r="A54" s="27" t="s">
        <v>82</v>
      </c>
      <c r="B54" s="87">
        <v>198454</v>
      </c>
      <c r="C54" s="20" t="s">
        <v>142</v>
      </c>
      <c r="D54" s="22" t="s">
        <v>142</v>
      </c>
      <c r="E54" s="22" t="s">
        <v>142</v>
      </c>
      <c r="F54" s="23" t="s">
        <v>142</v>
      </c>
      <c r="G54" s="21" t="s">
        <v>142</v>
      </c>
      <c r="H54" s="22" t="s">
        <v>142</v>
      </c>
      <c r="I54" s="22" t="s">
        <v>142</v>
      </c>
      <c r="J54" s="23" t="s">
        <v>142</v>
      </c>
    </row>
    <row r="55" spans="1:10" x14ac:dyDescent="0.2">
      <c r="A55" s="27" t="s">
        <v>83</v>
      </c>
      <c r="B55" s="87">
        <v>198454</v>
      </c>
      <c r="C55" s="20" t="s">
        <v>142</v>
      </c>
      <c r="D55" s="22" t="s">
        <v>142</v>
      </c>
      <c r="E55" s="22" t="s">
        <v>142</v>
      </c>
      <c r="F55" s="23" t="s">
        <v>142</v>
      </c>
      <c r="G55" s="21" t="s">
        <v>142</v>
      </c>
      <c r="H55" s="22" t="s">
        <v>142</v>
      </c>
      <c r="I55" s="22" t="s">
        <v>142</v>
      </c>
      <c r="J55" s="23" t="s">
        <v>142</v>
      </c>
    </row>
    <row r="56" spans="1:10" x14ac:dyDescent="0.2">
      <c r="A56" s="27" t="s">
        <v>84</v>
      </c>
      <c r="B56" s="87">
        <v>198454</v>
      </c>
      <c r="C56" s="20" t="s">
        <v>142</v>
      </c>
      <c r="D56" s="22" t="s">
        <v>142</v>
      </c>
      <c r="E56" s="22" t="s">
        <v>142</v>
      </c>
      <c r="F56" s="23" t="s">
        <v>142</v>
      </c>
      <c r="G56" s="21" t="s">
        <v>142</v>
      </c>
      <c r="H56" s="22" t="s">
        <v>142</v>
      </c>
      <c r="I56" s="22" t="s">
        <v>142</v>
      </c>
      <c r="J56" s="23" t="s">
        <v>142</v>
      </c>
    </row>
    <row r="57" spans="1:10" x14ac:dyDescent="0.2">
      <c r="A57" s="27" t="s">
        <v>85</v>
      </c>
      <c r="B57" s="87">
        <v>198454</v>
      </c>
      <c r="C57" s="20">
        <v>522700</v>
      </c>
      <c r="D57" s="22">
        <v>2.4130552022136494E-2</v>
      </c>
      <c r="E57" s="22">
        <v>2.2558292254272208E-2</v>
      </c>
      <c r="F57" s="23">
        <v>2.580950103685006E-2</v>
      </c>
      <c r="G57" s="21">
        <f>IFERROR('[1]Activities (Calc)'!X53,"")</f>
        <v>366600</v>
      </c>
      <c r="H57" s="22">
        <v>1.6194766997509064E-2</v>
      </c>
      <c r="I57" s="22">
        <v>1.5150296000868941E-2</v>
      </c>
      <c r="J57" s="23">
        <v>1.7309978880679019E-2</v>
      </c>
    </row>
    <row r="58" spans="1:10" x14ac:dyDescent="0.2">
      <c r="A58" s="27" t="s">
        <v>86</v>
      </c>
      <c r="B58" s="87">
        <v>198454</v>
      </c>
      <c r="C58" s="20">
        <v>560500</v>
      </c>
      <c r="D58" s="22">
        <v>2.588002834695919E-2</v>
      </c>
      <c r="E58" s="22">
        <v>2.4217770575731185E-2</v>
      </c>
      <c r="F58" s="23">
        <v>2.7653146698330289E-2</v>
      </c>
      <c r="G58" s="21">
        <f>IFERROR('[1]Activities (Calc)'!X54,"")</f>
        <v>384100</v>
      </c>
      <c r="H58" s="22">
        <v>1.6967061894609208E-2</v>
      </c>
      <c r="I58" s="22">
        <v>1.5829832164594142E-2</v>
      </c>
      <c r="J58" s="23">
        <v>1.8184481694829776E-2</v>
      </c>
    </row>
    <row r="59" spans="1:10" x14ac:dyDescent="0.2">
      <c r="A59" s="27" t="s">
        <v>87</v>
      </c>
      <c r="B59" s="87">
        <v>198454</v>
      </c>
      <c r="C59" s="20">
        <v>320200</v>
      </c>
      <c r="D59" s="22">
        <v>1.4755339054982891E-2</v>
      </c>
      <c r="E59" s="22">
        <v>1.3524680861635077E-2</v>
      </c>
      <c r="F59" s="23">
        <v>1.6096151967879124E-2</v>
      </c>
      <c r="G59" s="21">
        <f>IFERROR('[1]Activities (Calc)'!X55,"")</f>
        <v>128500</v>
      </c>
      <c r="H59" s="22">
        <v>5.667906836538796E-3</v>
      </c>
      <c r="I59" s="22">
        <v>5.0367641891864504E-3</v>
      </c>
      <c r="J59" s="23">
        <v>6.3776292415364064E-3</v>
      </c>
    </row>
    <row r="60" spans="1:10" x14ac:dyDescent="0.2">
      <c r="A60" s="27" t="s">
        <v>88</v>
      </c>
      <c r="B60" s="87">
        <v>198454</v>
      </c>
      <c r="C60" s="20">
        <v>361400</v>
      </c>
      <c r="D60" s="22">
        <v>1.6716734445130308E-2</v>
      </c>
      <c r="E60" s="22">
        <v>1.5308133598178744E-2</v>
      </c>
      <c r="F60" s="23">
        <v>1.8252547235290451E-2</v>
      </c>
      <c r="G60" s="21">
        <f>IFERROR('[1]Activities (Calc)'!X56,"")</f>
        <v>64200</v>
      </c>
      <c r="H60" s="22">
        <v>2.8433730194744712E-3</v>
      </c>
      <c r="I60" s="22">
        <v>2.3907408129771528E-3</v>
      </c>
      <c r="J60" s="23">
        <v>3.3814103370211263E-3</v>
      </c>
    </row>
    <row r="61" spans="1:10" x14ac:dyDescent="0.2">
      <c r="A61" s="27" t="s">
        <v>89</v>
      </c>
      <c r="B61" s="87">
        <v>198454</v>
      </c>
      <c r="C61" s="20">
        <v>1165100</v>
      </c>
      <c r="D61" s="22">
        <v>5.3803900299203941E-2</v>
      </c>
      <c r="E61" s="22">
        <v>5.1589154724051206E-2</v>
      </c>
      <c r="F61" s="23">
        <v>5.6108100950628487E-2</v>
      </c>
      <c r="G61" s="21">
        <f>IFERROR('[1]Activities (Calc)'!X57,"")</f>
        <v>973800</v>
      </c>
      <c r="H61" s="22">
        <v>4.302363144583652E-2</v>
      </c>
      <c r="I61" s="22">
        <v>4.1285489939673542E-2</v>
      </c>
      <c r="J61" s="23">
        <v>4.4831527753632867E-2</v>
      </c>
    </row>
    <row r="62" spans="1:10" x14ac:dyDescent="0.2">
      <c r="A62" s="27" t="s">
        <v>90</v>
      </c>
      <c r="B62" s="87">
        <v>198454</v>
      </c>
      <c r="C62" s="20" t="s">
        <v>142</v>
      </c>
      <c r="D62" s="22" t="s">
        <v>142</v>
      </c>
      <c r="E62" s="22" t="s">
        <v>142</v>
      </c>
      <c r="F62" s="23" t="s">
        <v>142</v>
      </c>
      <c r="G62" s="21" t="s">
        <v>142</v>
      </c>
      <c r="H62" s="22" t="s">
        <v>142</v>
      </c>
      <c r="I62" s="22" t="s">
        <v>142</v>
      </c>
      <c r="J62" s="23" t="s">
        <v>142</v>
      </c>
    </row>
    <row r="63" spans="1:10" x14ac:dyDescent="0.2">
      <c r="A63" s="27" t="s">
        <v>91</v>
      </c>
      <c r="B63" s="87">
        <v>198454</v>
      </c>
      <c r="C63" s="20" t="s">
        <v>142</v>
      </c>
      <c r="D63" s="22" t="s">
        <v>142</v>
      </c>
      <c r="E63" s="22" t="s">
        <v>142</v>
      </c>
      <c r="F63" s="23" t="s">
        <v>142</v>
      </c>
      <c r="G63" s="21" t="s">
        <v>142</v>
      </c>
      <c r="H63" s="22" t="s">
        <v>142</v>
      </c>
      <c r="I63" s="22" t="s">
        <v>142</v>
      </c>
      <c r="J63" s="23" t="s">
        <v>142</v>
      </c>
    </row>
    <row r="64" spans="1:10" x14ac:dyDescent="0.2">
      <c r="A64" s="27" t="s">
        <v>92</v>
      </c>
      <c r="B64" s="87">
        <v>198454</v>
      </c>
      <c r="C64" s="20">
        <v>23000</v>
      </c>
      <c r="D64" s="22">
        <v>1.0625494143614929E-3</v>
      </c>
      <c r="E64" s="22">
        <v>7.6717354783248815E-4</v>
      </c>
      <c r="F64" s="23">
        <v>1.4714829261968574E-3</v>
      </c>
      <c r="G64" s="21">
        <f>IFERROR('[1]Activities (Calc)'!X60,"")</f>
        <v>14200</v>
      </c>
      <c r="H64" s="22">
        <v>6.3023736778411573E-4</v>
      </c>
      <c r="I64" s="22">
        <v>4.0338266038618203E-4</v>
      </c>
      <c r="J64" s="23">
        <v>9.8454517410057345E-4</v>
      </c>
    </row>
    <row r="65" spans="1:10" x14ac:dyDescent="0.2">
      <c r="A65" s="27" t="s">
        <v>93</v>
      </c>
      <c r="B65" s="87">
        <v>198454</v>
      </c>
      <c r="C65" s="20">
        <v>55800</v>
      </c>
      <c r="D65" s="22">
        <v>2.5776396547266003E-3</v>
      </c>
      <c r="E65" s="22">
        <v>2.0278737724568011E-3</v>
      </c>
      <c r="F65" s="23">
        <v>3.2759603350944241E-3</v>
      </c>
      <c r="G65" s="21">
        <f>IFERROR('[1]Activities (Calc)'!X61,"")</f>
        <v>40900</v>
      </c>
      <c r="H65" s="22">
        <v>1.8078481545324785E-3</v>
      </c>
      <c r="I65" s="22">
        <v>1.4630469141452128E-3</v>
      </c>
      <c r="J65" s="23">
        <v>2.2337280957411901E-3</v>
      </c>
    </row>
    <row r="66" spans="1:10" x14ac:dyDescent="0.2">
      <c r="A66" s="27" t="s">
        <v>94</v>
      </c>
      <c r="B66" s="87">
        <v>198454</v>
      </c>
      <c r="C66" s="20">
        <v>471700</v>
      </c>
      <c r="D66" s="22">
        <v>2.176734827252011E-2</v>
      </c>
      <c r="E66" s="22">
        <v>2.0200990609850665E-2</v>
      </c>
      <c r="F66" s="23">
        <v>2.3452252124709284E-2</v>
      </c>
      <c r="G66" s="21">
        <f>IFERROR('[1]Activities (Calc)'!X62,"")</f>
        <v>357200</v>
      </c>
      <c r="H66" s="22">
        <v>1.5770993035022687E-2</v>
      </c>
      <c r="I66" s="22">
        <v>1.4622471740251783E-2</v>
      </c>
      <c r="J66" s="23">
        <v>1.7008167791601157E-2</v>
      </c>
    </row>
    <row r="67" spans="1:10" x14ac:dyDescent="0.2">
      <c r="A67" s="27" t="s">
        <v>95</v>
      </c>
      <c r="B67" s="87">
        <v>198454</v>
      </c>
      <c r="C67" s="20">
        <v>90600</v>
      </c>
      <c r="D67" s="22">
        <v>4.1801870685832573E-3</v>
      </c>
      <c r="E67" s="22">
        <v>3.6599503911254202E-3</v>
      </c>
      <c r="F67" s="23">
        <v>4.774017471588083E-3</v>
      </c>
      <c r="G67" s="21">
        <f>IFERROR('[1]Activities (Calc)'!X63,"")</f>
        <v>41100</v>
      </c>
      <c r="H67" s="22">
        <v>1.8157947444235895E-3</v>
      </c>
      <c r="I67" s="22">
        <v>1.4348547515655662E-3</v>
      </c>
      <c r="J67" s="23">
        <v>2.297637895972913E-3</v>
      </c>
    </row>
    <row r="68" spans="1:10" x14ac:dyDescent="0.2">
      <c r="A68" s="27" t="s">
        <v>96</v>
      </c>
      <c r="B68" s="87">
        <v>198454</v>
      </c>
      <c r="C68" s="20" t="s">
        <v>142</v>
      </c>
      <c r="D68" s="22" t="s">
        <v>142</v>
      </c>
      <c r="E68" s="22" t="s">
        <v>142</v>
      </c>
      <c r="F68" s="23" t="s">
        <v>142</v>
      </c>
      <c r="G68" s="21" t="s">
        <v>142</v>
      </c>
      <c r="H68" s="22" t="s">
        <v>142</v>
      </c>
      <c r="I68" s="22" t="s">
        <v>142</v>
      </c>
      <c r="J68" s="23" t="s">
        <v>142</v>
      </c>
    </row>
    <row r="69" spans="1:10" x14ac:dyDescent="0.2">
      <c r="A69" s="27" t="s">
        <v>97</v>
      </c>
      <c r="B69" s="87">
        <v>198454</v>
      </c>
      <c r="C69" s="20">
        <v>126100</v>
      </c>
      <c r="D69" s="22">
        <v>5.8007782289958712E-3</v>
      </c>
      <c r="E69" s="22">
        <v>4.9241231120587909E-3</v>
      </c>
      <c r="F69" s="23">
        <v>6.8324350185316055E-3</v>
      </c>
      <c r="G69" s="21">
        <f>IFERROR('[1]Activities (Calc)'!X65,"")</f>
        <v>70800</v>
      </c>
      <c r="H69" s="22">
        <v>3.1156280564328034E-3</v>
      </c>
      <c r="I69" s="22">
        <v>2.6428885793511173E-3</v>
      </c>
      <c r="J69" s="23">
        <v>3.6726161371592658E-3</v>
      </c>
    </row>
    <row r="70" spans="1:10" x14ac:dyDescent="0.2">
      <c r="A70" s="27" t="s">
        <v>98</v>
      </c>
      <c r="B70" s="87">
        <v>198454</v>
      </c>
      <c r="C70" s="20" t="s">
        <v>142</v>
      </c>
      <c r="D70" s="22" t="s">
        <v>142</v>
      </c>
      <c r="E70" s="22" t="s">
        <v>142</v>
      </c>
      <c r="F70" s="23" t="s">
        <v>142</v>
      </c>
      <c r="G70" s="21" t="s">
        <v>142</v>
      </c>
      <c r="H70" s="22" t="s">
        <v>142</v>
      </c>
      <c r="I70" s="22" t="s">
        <v>142</v>
      </c>
      <c r="J70" s="23" t="s">
        <v>142</v>
      </c>
    </row>
    <row r="71" spans="1:10" x14ac:dyDescent="0.2">
      <c r="A71" s="27" t="s">
        <v>99</v>
      </c>
      <c r="B71" s="87">
        <v>198454</v>
      </c>
      <c r="C71" s="20">
        <v>51900</v>
      </c>
      <c r="D71" s="22">
        <v>2.3887734102874545E-3</v>
      </c>
      <c r="E71" s="22">
        <v>1.9197450546225194E-3</v>
      </c>
      <c r="F71" s="23">
        <v>2.9720526273352473E-3</v>
      </c>
      <c r="G71" s="21">
        <f>IFERROR('[1]Activities (Calc)'!X67,"")</f>
        <v>29000</v>
      </c>
      <c r="H71" s="22">
        <v>1.2776610384812217E-3</v>
      </c>
      <c r="I71" s="22">
        <v>1.0219230040525694E-3</v>
      </c>
      <c r="J71" s="23">
        <v>1.5972956374179486E-3</v>
      </c>
    </row>
    <row r="72" spans="1:10" x14ac:dyDescent="0.2">
      <c r="A72" s="27" t="s">
        <v>100</v>
      </c>
      <c r="B72" s="87">
        <v>198454</v>
      </c>
      <c r="C72" s="20">
        <v>30100</v>
      </c>
      <c r="D72" s="22">
        <v>1.3926440740398309E-3</v>
      </c>
      <c r="E72" s="22">
        <v>1.1177833867668289E-3</v>
      </c>
      <c r="F72" s="23">
        <v>1.7349750574712395E-3</v>
      </c>
      <c r="G72" s="21">
        <f>IFERROR('[1]Activities (Calc)'!X68,"")</f>
        <v>13900</v>
      </c>
      <c r="H72" s="22">
        <v>6.1212809589797216E-4</v>
      </c>
      <c r="I72" s="22">
        <v>4.598603326653121E-4</v>
      </c>
      <c r="J72" s="23">
        <v>8.1477326827106202E-4</v>
      </c>
    </row>
    <row r="73" spans="1:10" x14ac:dyDescent="0.2">
      <c r="A73" s="27" t="s">
        <v>101</v>
      </c>
      <c r="B73" s="87">
        <v>198454</v>
      </c>
      <c r="C73" s="20">
        <v>18500</v>
      </c>
      <c r="D73" s="22">
        <v>8.5468867844079176E-4</v>
      </c>
      <c r="E73" s="22">
        <v>5.5974455678386829E-4</v>
      </c>
      <c r="F73" s="23">
        <v>1.304843707046228E-3</v>
      </c>
      <c r="G73" s="21">
        <f>IFERROR('[1]Activities (Calc)'!X69,"")</f>
        <v>16400</v>
      </c>
      <c r="H73" s="22">
        <v>7.2626001946389138E-4</v>
      </c>
      <c r="I73" s="22">
        <v>4.6301279665297179E-4</v>
      </c>
      <c r="J73" s="23">
        <v>1.1390066343423886E-3</v>
      </c>
    </row>
    <row r="74" spans="1:10" x14ac:dyDescent="0.2">
      <c r="A74" s="27" t="s">
        <v>102</v>
      </c>
      <c r="B74" s="87">
        <v>198454</v>
      </c>
      <c r="C74" s="20" t="s">
        <v>142</v>
      </c>
      <c r="D74" s="22" t="s">
        <v>142</v>
      </c>
      <c r="E74" s="22" t="s">
        <v>142</v>
      </c>
      <c r="F74" s="23" t="s">
        <v>142</v>
      </c>
      <c r="G74" s="21" t="s">
        <v>142</v>
      </c>
      <c r="H74" s="22" t="s">
        <v>142</v>
      </c>
      <c r="I74" s="22" t="s">
        <v>142</v>
      </c>
      <c r="J74" s="23" t="s">
        <v>142</v>
      </c>
    </row>
    <row r="75" spans="1:10" x14ac:dyDescent="0.2">
      <c r="A75" s="27" t="s">
        <v>103</v>
      </c>
      <c r="B75" s="87">
        <v>198454</v>
      </c>
      <c r="C75" s="20">
        <v>118900</v>
      </c>
      <c r="D75" s="22">
        <v>5.4998815333746265E-3</v>
      </c>
      <c r="E75" s="22">
        <v>4.9696622124945806E-3</v>
      </c>
      <c r="F75" s="23">
        <v>6.0863245786430733E-3</v>
      </c>
      <c r="G75" s="21">
        <f>IFERROR('[1]Activities (Calc)'!X71,"")</f>
        <v>5800</v>
      </c>
      <c r="H75" s="22">
        <v>2.5629692528283797E-4</v>
      </c>
      <c r="I75" s="22">
        <v>1.5916586588716878E-4</v>
      </c>
      <c r="J75" s="23">
        <v>4.1267780336217162E-4</v>
      </c>
    </row>
    <row r="76" spans="1:10" x14ac:dyDescent="0.2">
      <c r="A76" s="27" t="s">
        <v>104</v>
      </c>
      <c r="B76" s="87">
        <v>198454</v>
      </c>
      <c r="C76" s="20">
        <v>15500</v>
      </c>
      <c r="D76" s="22">
        <v>7.1642701356329117E-4</v>
      </c>
      <c r="E76" s="22">
        <v>4.7851573034083571E-4</v>
      </c>
      <c r="F76" s="23">
        <v>1.0724975144879437E-3</v>
      </c>
      <c r="G76" s="21">
        <f>IFERROR('[1]Activities (Calc)'!X72,"")</f>
        <v>34800</v>
      </c>
      <c r="H76" s="22">
        <v>1.5380500748788288E-3</v>
      </c>
      <c r="I76" s="22">
        <v>1.1698323176631031E-3</v>
      </c>
      <c r="J76" s="23">
        <v>2.0219338562667351E-3</v>
      </c>
    </row>
    <row r="77" spans="1:10" x14ac:dyDescent="0.2">
      <c r="A77" s="27" t="s">
        <v>105</v>
      </c>
      <c r="B77" s="87">
        <v>198454</v>
      </c>
      <c r="C77" s="20">
        <v>39400</v>
      </c>
      <c r="D77" s="22">
        <v>1.8160703849345637E-3</v>
      </c>
      <c r="E77" s="22">
        <v>1.3605330878095163E-3</v>
      </c>
      <c r="F77" s="23">
        <v>2.4237617021660557E-3</v>
      </c>
      <c r="G77" s="21">
        <f>IFERROR('[1]Activities (Calc)'!X73,"")</f>
        <v>28400</v>
      </c>
      <c r="H77" s="22">
        <v>1.2495744619310839E-3</v>
      </c>
      <c r="I77" s="22">
        <v>9.3941973560193737E-4</v>
      </c>
      <c r="J77" s="23">
        <v>1.6619581777547159E-3</v>
      </c>
    </row>
    <row r="78" spans="1:10" x14ac:dyDescent="0.2">
      <c r="A78" s="27" t="s">
        <v>106</v>
      </c>
      <c r="B78" s="87">
        <v>198454</v>
      </c>
      <c r="C78" s="20">
        <v>5300</v>
      </c>
      <c r="D78" s="22">
        <v>2.4266034106750693E-4</v>
      </c>
      <c r="E78" s="22">
        <v>1.6758908366942216E-4</v>
      </c>
      <c r="F78" s="23">
        <v>3.5134782897022038E-4</v>
      </c>
      <c r="G78" s="21" t="s">
        <v>142</v>
      </c>
      <c r="H78" s="22" t="s">
        <v>142</v>
      </c>
      <c r="I78" s="22" t="s">
        <v>142</v>
      </c>
      <c r="J78" s="23" t="s">
        <v>142</v>
      </c>
    </row>
    <row r="79" spans="1:10" x14ac:dyDescent="0.2">
      <c r="A79" s="27" t="s">
        <v>107</v>
      </c>
      <c r="B79" s="87">
        <v>198454</v>
      </c>
      <c r="C79" s="20">
        <v>5000</v>
      </c>
      <c r="D79" s="22">
        <v>2.2988874831391943E-4</v>
      </c>
      <c r="E79" s="22">
        <v>1.4804294458632537E-4</v>
      </c>
      <c r="F79" s="23">
        <v>3.5696699472873109E-4</v>
      </c>
      <c r="G79" s="21">
        <f>IFERROR('[1]Activities (Calc)'!X75,"")</f>
        <v>5500</v>
      </c>
      <c r="H79" s="22">
        <v>2.4514114194284202E-4</v>
      </c>
      <c r="I79" s="22">
        <v>1.5670977471107114E-4</v>
      </c>
      <c r="J79" s="23">
        <v>3.8345521492286915E-4</v>
      </c>
    </row>
    <row r="80" spans="1:10" x14ac:dyDescent="0.2">
      <c r="A80" s="27" t="s">
        <v>108</v>
      </c>
      <c r="B80" s="87">
        <v>198454</v>
      </c>
      <c r="C80" s="20">
        <v>24100</v>
      </c>
      <c r="D80" s="22">
        <v>1.1158738822592527E-3</v>
      </c>
      <c r="E80" s="22">
        <v>9.0290282021382852E-4</v>
      </c>
      <c r="F80" s="23">
        <v>1.3790098883369895E-3</v>
      </c>
      <c r="G80" s="21" t="s">
        <v>142</v>
      </c>
      <c r="H80" s="22" t="s">
        <v>142</v>
      </c>
      <c r="I80" s="22" t="s">
        <v>142</v>
      </c>
      <c r="J80" s="23" t="s">
        <v>142</v>
      </c>
    </row>
    <row r="81" spans="1:10" x14ac:dyDescent="0.2">
      <c r="A81" s="27" t="s">
        <v>109</v>
      </c>
      <c r="B81" s="87">
        <v>198454</v>
      </c>
      <c r="C81" s="20">
        <v>6100</v>
      </c>
      <c r="D81" s="22">
        <v>2.8001539350988266E-4</v>
      </c>
      <c r="E81" s="22">
        <v>1.8590770976654577E-4</v>
      </c>
      <c r="F81" s="23">
        <v>4.2174090015423586E-4</v>
      </c>
      <c r="G81" s="21" t="s">
        <v>142</v>
      </c>
      <c r="H81" s="22" t="s">
        <v>142</v>
      </c>
      <c r="I81" s="22" t="s">
        <v>142</v>
      </c>
      <c r="J81" s="23" t="s">
        <v>142</v>
      </c>
    </row>
    <row r="82" spans="1:10" x14ac:dyDescent="0.2">
      <c r="A82" s="27" t="s">
        <v>110</v>
      </c>
      <c r="B82" s="87">
        <v>198454</v>
      </c>
      <c r="C82" s="20">
        <v>4200</v>
      </c>
      <c r="D82" s="22">
        <v>1.9215843761718652E-4</v>
      </c>
      <c r="E82" s="22">
        <v>1.2078751366906741E-4</v>
      </c>
      <c r="F82" s="23">
        <v>3.0568811892023551E-4</v>
      </c>
      <c r="G82" s="21" t="s">
        <v>142</v>
      </c>
      <c r="H82" s="22" t="s">
        <v>142</v>
      </c>
      <c r="I82" s="22" t="s">
        <v>142</v>
      </c>
      <c r="J82" s="23" t="s">
        <v>142</v>
      </c>
    </row>
    <row r="83" spans="1:10" x14ac:dyDescent="0.2">
      <c r="A83" s="27" t="s">
        <v>111</v>
      </c>
      <c r="B83" s="87">
        <v>198454</v>
      </c>
      <c r="C83" s="20" t="s">
        <v>142</v>
      </c>
      <c r="D83" s="22" t="s">
        <v>142</v>
      </c>
      <c r="E83" s="22" t="s">
        <v>142</v>
      </c>
      <c r="F83" s="23" t="s">
        <v>142</v>
      </c>
      <c r="G83" s="21" t="s">
        <v>142</v>
      </c>
      <c r="H83" s="22" t="s">
        <v>142</v>
      </c>
      <c r="I83" s="22" t="s">
        <v>142</v>
      </c>
      <c r="J83" s="23" t="s">
        <v>142</v>
      </c>
    </row>
    <row r="84" spans="1:10" x14ac:dyDescent="0.2">
      <c r="A84" s="27" t="s">
        <v>112</v>
      </c>
      <c r="B84" s="87">
        <v>198454</v>
      </c>
      <c r="C84" s="20">
        <v>15400</v>
      </c>
      <c r="D84" s="22">
        <v>7.1365018187167378E-4</v>
      </c>
      <c r="E84" s="22">
        <v>4.8601815400237564E-4</v>
      </c>
      <c r="F84" s="23">
        <v>1.0477844482487128E-3</v>
      </c>
      <c r="G84" s="21">
        <f>IFERROR('[1]Activities (Calc)'!X80,"")</f>
        <v>5700</v>
      </c>
      <c r="H84" s="22">
        <v>2.5151405976579045E-4</v>
      </c>
      <c r="I84" s="22">
        <v>1.3898394456043531E-4</v>
      </c>
      <c r="J84" s="23">
        <v>4.5511413952359944E-4</v>
      </c>
    </row>
    <row r="85" spans="1:10" x14ac:dyDescent="0.2">
      <c r="A85" s="27" t="s">
        <v>113</v>
      </c>
      <c r="B85" s="87">
        <v>198454</v>
      </c>
      <c r="C85" s="20">
        <v>316300</v>
      </c>
      <c r="D85" s="22">
        <v>1.4576910071840619E-2</v>
      </c>
      <c r="E85" s="22">
        <v>1.3187710997890609E-2</v>
      </c>
      <c r="F85" s="23">
        <v>1.61100589329853E-2</v>
      </c>
      <c r="G85" s="21">
        <f>IFERROR('[1]Activities (Calc)'!X81,"")</f>
        <v>355800</v>
      </c>
      <c r="H85" s="22">
        <v>1.5690717680568414E-2</v>
      </c>
      <c r="I85" s="22">
        <v>1.4639035105907316E-2</v>
      </c>
      <c r="J85" s="23">
        <v>1.6816664717367608E-2</v>
      </c>
    </row>
    <row r="86" spans="1:10" x14ac:dyDescent="0.2">
      <c r="A86" s="27" t="s">
        <v>114</v>
      </c>
      <c r="B86" s="87">
        <v>198454</v>
      </c>
      <c r="C86" s="20">
        <v>18000</v>
      </c>
      <c r="D86" s="22">
        <v>8.3335593090991841E-4</v>
      </c>
      <c r="E86" s="22">
        <v>5.2270419047910734E-4</v>
      </c>
      <c r="F86" s="23">
        <v>1.3283877531227888E-3</v>
      </c>
      <c r="G86" s="21" t="s">
        <v>142</v>
      </c>
      <c r="H86" s="22" t="s">
        <v>142</v>
      </c>
      <c r="I86" s="22" t="s">
        <v>142</v>
      </c>
      <c r="J86" s="23" t="s">
        <v>142</v>
      </c>
    </row>
    <row r="87" spans="1:10" x14ac:dyDescent="0.2">
      <c r="A87" s="27" t="s">
        <v>115</v>
      </c>
      <c r="B87" s="87">
        <v>198454</v>
      </c>
      <c r="C87" s="20">
        <v>25300</v>
      </c>
      <c r="D87" s="22">
        <v>1.1711870921695241E-3</v>
      </c>
      <c r="E87" s="22">
        <v>8.331603811706867E-4</v>
      </c>
      <c r="F87" s="23">
        <v>1.646130791536732E-3</v>
      </c>
      <c r="G87" s="21" t="s">
        <v>142</v>
      </c>
      <c r="H87" s="22" t="s">
        <v>142</v>
      </c>
      <c r="I87" s="22" t="s">
        <v>142</v>
      </c>
      <c r="J87" s="23" t="s">
        <v>142</v>
      </c>
    </row>
    <row r="88" spans="1:10" x14ac:dyDescent="0.2">
      <c r="A88" s="27" t="s">
        <v>116</v>
      </c>
      <c r="B88" s="87">
        <v>198454</v>
      </c>
      <c r="C88" s="20">
        <v>21900</v>
      </c>
      <c r="D88" s="22">
        <v>1.0119965509052412E-3</v>
      </c>
      <c r="E88" s="22">
        <v>7.3948417105090326E-4</v>
      </c>
      <c r="F88" s="23">
        <v>1.3847951639659184E-3</v>
      </c>
      <c r="G88" s="21">
        <f>IFERROR('[1]Activities (Calc)'!X84,"")</f>
        <v>16600</v>
      </c>
      <c r="H88" s="22">
        <v>7.3497676740451757E-4</v>
      </c>
      <c r="I88" s="22">
        <v>4.9535846430562454E-4</v>
      </c>
      <c r="J88" s="23">
        <v>1.0903784841292019E-3</v>
      </c>
    </row>
    <row r="89" spans="1:10" x14ac:dyDescent="0.2">
      <c r="A89" s="27" t="s">
        <v>117</v>
      </c>
      <c r="B89" s="87">
        <v>198454</v>
      </c>
      <c r="C89" s="20">
        <v>33600</v>
      </c>
      <c r="D89" s="22">
        <v>1.5491072605232068E-3</v>
      </c>
      <c r="E89" s="22">
        <v>1.257991237089341E-3</v>
      </c>
      <c r="F89" s="23">
        <v>1.907462767275275E-3</v>
      </c>
      <c r="G89" s="21">
        <f>IFERROR('[1]Activities (Calc)'!X85,"")</f>
        <v>90600</v>
      </c>
      <c r="H89" s="22">
        <v>3.9979191644852544E-3</v>
      </c>
      <c r="I89" s="22">
        <v>3.5203209689538308E-3</v>
      </c>
      <c r="J89" s="23">
        <v>4.5400173876561358E-3</v>
      </c>
    </row>
    <row r="90" spans="1:10" x14ac:dyDescent="0.2">
      <c r="A90" s="27" t="s">
        <v>118</v>
      </c>
      <c r="B90" s="87">
        <v>198454</v>
      </c>
      <c r="C90" s="20">
        <v>128100</v>
      </c>
      <c r="D90" s="22">
        <v>5.9231325711183959E-3</v>
      </c>
      <c r="E90" s="22">
        <v>5.1305613166150047E-3</v>
      </c>
      <c r="F90" s="23">
        <v>6.8372991102307488E-3</v>
      </c>
      <c r="G90" s="21">
        <f>IFERROR('[1]Activities (Calc)'!X86,"")</f>
        <v>60300</v>
      </c>
      <c r="H90" s="22">
        <v>2.6649604871466308E-3</v>
      </c>
      <c r="I90" s="22">
        <v>2.1781031497677167E-3</v>
      </c>
      <c r="J90" s="23">
        <v>3.2602863303518681E-3</v>
      </c>
    </row>
    <row r="91" spans="1:10" x14ac:dyDescent="0.2">
      <c r="A91" s="27" t="s">
        <v>119</v>
      </c>
      <c r="B91" s="87">
        <v>198454</v>
      </c>
      <c r="C91" s="20">
        <v>82100</v>
      </c>
      <c r="D91" s="22">
        <v>3.7983549501565492E-3</v>
      </c>
      <c r="E91" s="22">
        <v>3.2266722703014534E-3</v>
      </c>
      <c r="F91" s="23">
        <v>4.470870672349421E-3</v>
      </c>
      <c r="G91" s="21">
        <f>IFERROR('[1]Activities (Calc)'!X87,"")</f>
        <v>5900</v>
      </c>
      <c r="H91" s="22">
        <v>2.5944597088968648E-4</v>
      </c>
      <c r="I91" s="22">
        <v>1.6458438570676273E-4</v>
      </c>
      <c r="J91" s="23">
        <v>4.0896061187023188E-4</v>
      </c>
    </row>
    <row r="92" spans="1:10" x14ac:dyDescent="0.2">
      <c r="A92" s="27" t="s">
        <v>120</v>
      </c>
      <c r="B92" s="87">
        <v>198454</v>
      </c>
      <c r="C92" s="20">
        <v>19000</v>
      </c>
      <c r="D92" s="22">
        <v>8.8192185438329201E-4</v>
      </c>
      <c r="E92" s="22">
        <v>5.8521161555755705E-4</v>
      </c>
      <c r="F92" s="23">
        <v>1.3288681880843554E-3</v>
      </c>
      <c r="G92" s="21" t="s">
        <v>142</v>
      </c>
      <c r="H92" s="22" t="s">
        <v>142</v>
      </c>
      <c r="I92" s="22"/>
      <c r="J92" s="23"/>
    </row>
    <row r="93" spans="1:10" x14ac:dyDescent="0.2">
      <c r="A93" s="27" t="s">
        <v>121</v>
      </c>
      <c r="B93" s="87">
        <v>198454</v>
      </c>
      <c r="C93" s="20">
        <v>146900</v>
      </c>
      <c r="D93" s="22">
        <v>6.7869465370105405E-3</v>
      </c>
      <c r="E93" s="22">
        <v>6.0218824743978249E-3</v>
      </c>
      <c r="F93" s="23">
        <v>7.648462013159084E-3</v>
      </c>
      <c r="G93" s="21">
        <f>IFERROR('[1]Activities (Calc)'!X89,"")</f>
        <v>104600</v>
      </c>
      <c r="H93" s="22">
        <v>4.6244182048080082E-3</v>
      </c>
      <c r="I93" s="22">
        <v>4.0700802760392039E-3</v>
      </c>
      <c r="J93" s="23">
        <v>5.2538577187865284E-3</v>
      </c>
    </row>
    <row r="94" spans="1:10" x14ac:dyDescent="0.2">
      <c r="A94" s="27" t="s">
        <v>122</v>
      </c>
      <c r="B94" s="87">
        <v>198454</v>
      </c>
      <c r="C94" s="20" t="s">
        <v>142</v>
      </c>
      <c r="D94" s="22" t="s">
        <v>142</v>
      </c>
      <c r="E94" s="22" t="s">
        <v>142</v>
      </c>
      <c r="F94" s="23" t="s">
        <v>142</v>
      </c>
      <c r="G94" s="21" t="s">
        <v>142</v>
      </c>
      <c r="H94" s="22" t="s">
        <v>142</v>
      </c>
      <c r="I94" s="22" t="s">
        <v>142</v>
      </c>
      <c r="J94" s="23" t="s">
        <v>142</v>
      </c>
    </row>
    <row r="95" spans="1:10" x14ac:dyDescent="0.2">
      <c r="A95" s="27" t="s">
        <v>123</v>
      </c>
      <c r="B95" s="87">
        <v>198454</v>
      </c>
      <c r="C95" s="20" t="s">
        <v>142</v>
      </c>
      <c r="D95" s="22" t="s">
        <v>142</v>
      </c>
      <c r="E95" s="22" t="s">
        <v>142</v>
      </c>
      <c r="F95" s="23" t="s">
        <v>142</v>
      </c>
      <c r="G95" s="21" t="s">
        <v>142</v>
      </c>
      <c r="H95" s="22" t="s">
        <v>142</v>
      </c>
      <c r="I95" s="22" t="s">
        <v>142</v>
      </c>
      <c r="J95" s="23" t="s">
        <v>142</v>
      </c>
    </row>
    <row r="96" spans="1:10" x14ac:dyDescent="0.2">
      <c r="A96" s="27" t="s">
        <v>124</v>
      </c>
      <c r="B96" s="87">
        <v>198454</v>
      </c>
      <c r="C96" s="20">
        <v>2136500</v>
      </c>
      <c r="D96" s="22">
        <v>9.8584283171369205E-2</v>
      </c>
      <c r="E96" s="22">
        <v>9.558579144587695E-2</v>
      </c>
      <c r="F96" s="23">
        <v>0.10166626292334825</v>
      </c>
      <c r="G96" s="21">
        <f>IFERROR('[1]Activities (Calc)'!X92,"")</f>
        <v>2725400</v>
      </c>
      <c r="H96" s="22">
        <v>0.12031942042709741</v>
      </c>
      <c r="I96" s="22">
        <v>0.11764489994984359</v>
      </c>
      <c r="J96" s="23">
        <v>0.12304626404491494</v>
      </c>
    </row>
    <row r="97" spans="1:10" x14ac:dyDescent="0.2">
      <c r="A97" s="28" t="s">
        <v>125</v>
      </c>
      <c r="B97" s="87">
        <v>198454</v>
      </c>
      <c r="C97" s="20">
        <v>154500</v>
      </c>
      <c r="D97" s="22">
        <v>7.1366885673977568E-3</v>
      </c>
      <c r="E97" s="22">
        <v>5.9789539464960616E-3</v>
      </c>
      <c r="F97" s="23">
        <v>8.5166803714464643E-3</v>
      </c>
      <c r="G97" s="21">
        <f>IFERROR('[1]Activities (Calc)'!X93,"")</f>
        <v>95200</v>
      </c>
      <c r="H97" s="22">
        <v>4.2041038429595622E-3</v>
      </c>
      <c r="I97" s="22">
        <v>3.5984231093522355E-3</v>
      </c>
      <c r="J97" s="23">
        <v>4.9112292797205675E-3</v>
      </c>
    </row>
    <row r="98" spans="1:10" x14ac:dyDescent="0.2">
      <c r="A98" s="28" t="s">
        <v>126</v>
      </c>
      <c r="B98" s="87">
        <v>198454</v>
      </c>
      <c r="C98" s="20">
        <v>3690400</v>
      </c>
      <c r="D98" s="22">
        <v>0.17035906177762031</v>
      </c>
      <c r="E98" s="22">
        <v>0.16615035175756887</v>
      </c>
      <c r="F98" s="23">
        <v>0.17465205181340845</v>
      </c>
      <c r="G98" s="21">
        <f>IFERROR('[1]Activities (Calc)'!X94,"")</f>
        <v>3161500</v>
      </c>
      <c r="H98" s="22">
        <v>0.13963847042346195</v>
      </c>
      <c r="I98" s="22">
        <v>0.13658376871140851</v>
      </c>
      <c r="J98" s="23">
        <v>0.14275019543867087</v>
      </c>
    </row>
    <row r="99" spans="1:10" x14ac:dyDescent="0.2">
      <c r="A99" s="27" t="s">
        <v>127</v>
      </c>
      <c r="B99" s="87">
        <v>198454</v>
      </c>
      <c r="C99" s="20">
        <v>148500</v>
      </c>
      <c r="D99" s="22">
        <v>6.8626250247659053E-3</v>
      </c>
      <c r="E99" s="22">
        <v>6.0701298578988601E-3</v>
      </c>
      <c r="F99" s="23">
        <v>7.7577780567275574E-3</v>
      </c>
      <c r="G99" s="21">
        <f>IFERROR('[1]Activities (Calc)'!X95,"")</f>
        <v>58100</v>
      </c>
      <c r="H99" s="22">
        <v>2.571606575496889E-3</v>
      </c>
      <c r="I99" s="22">
        <v>2.1639522327107554E-3</v>
      </c>
      <c r="J99" s="23">
        <v>3.0558213601922617E-3</v>
      </c>
    </row>
    <row r="100" spans="1:10" x14ac:dyDescent="0.2">
      <c r="A100" s="27" t="s">
        <v>128</v>
      </c>
      <c r="B100" s="87">
        <v>198454</v>
      </c>
      <c r="C100" s="20">
        <v>20700</v>
      </c>
      <c r="D100" s="22">
        <v>9.5687940952529779E-4</v>
      </c>
      <c r="E100" s="22">
        <v>6.711789346159502E-4</v>
      </c>
      <c r="F100" s="23">
        <v>1.3640278976685769E-3</v>
      </c>
      <c r="G100" s="21" t="s">
        <v>142</v>
      </c>
      <c r="H100" s="22" t="s">
        <v>142</v>
      </c>
      <c r="I100" s="22" t="s">
        <v>142</v>
      </c>
      <c r="J100" s="23" t="s">
        <v>142</v>
      </c>
    </row>
    <row r="101" spans="1:10" x14ac:dyDescent="0.2">
      <c r="A101" s="27" t="s">
        <v>129</v>
      </c>
      <c r="B101" s="87">
        <v>198454</v>
      </c>
      <c r="C101" s="20" t="s">
        <v>142</v>
      </c>
      <c r="D101" s="22" t="s">
        <v>142</v>
      </c>
      <c r="E101" s="22" t="s">
        <v>142</v>
      </c>
      <c r="F101" s="23" t="s">
        <v>142</v>
      </c>
      <c r="G101" s="21" t="s">
        <v>142</v>
      </c>
      <c r="H101" s="22" t="s">
        <v>142</v>
      </c>
      <c r="I101" s="22" t="s">
        <v>142</v>
      </c>
      <c r="J101" s="23" t="s">
        <v>142</v>
      </c>
    </row>
    <row r="102" spans="1:10" x14ac:dyDescent="0.2">
      <c r="A102" s="27" t="s">
        <v>130</v>
      </c>
      <c r="B102" s="87">
        <v>198454</v>
      </c>
      <c r="C102" s="20" t="s">
        <v>142</v>
      </c>
      <c r="D102" s="22" t="s">
        <v>142</v>
      </c>
      <c r="E102" s="22" t="s">
        <v>142</v>
      </c>
      <c r="F102" s="23" t="s">
        <v>142</v>
      </c>
      <c r="G102" s="21" t="s">
        <v>142</v>
      </c>
      <c r="H102" s="22" t="s">
        <v>142</v>
      </c>
      <c r="I102" s="22" t="s">
        <v>142</v>
      </c>
      <c r="J102" s="23" t="s">
        <v>142</v>
      </c>
    </row>
    <row r="103" spans="1:10" x14ac:dyDescent="0.2">
      <c r="A103" s="27" t="s">
        <v>131</v>
      </c>
      <c r="B103" s="87">
        <v>198454</v>
      </c>
      <c r="C103" s="20">
        <v>806200</v>
      </c>
      <c r="D103" s="22">
        <v>3.7266817144322867E-2</v>
      </c>
      <c r="E103" s="22">
        <v>3.5601665815263903E-2</v>
      </c>
      <c r="F103" s="23">
        <v>3.9006700406204457E-2</v>
      </c>
      <c r="G103" s="21">
        <f>IFERROR('[1]Activities (Calc)'!X99,"")</f>
        <v>165500</v>
      </c>
      <c r="H103" s="22">
        <v>7.3175129099255273E-3</v>
      </c>
      <c r="I103" s="22">
        <v>6.6866285311218679E-3</v>
      </c>
      <c r="J103" s="23">
        <v>8.0074414782890548E-3</v>
      </c>
    </row>
    <row r="104" spans="1:10" x14ac:dyDescent="0.2">
      <c r="A104" s="27" t="s">
        <v>132</v>
      </c>
      <c r="B104" s="87">
        <v>198454</v>
      </c>
      <c r="C104" s="20">
        <v>52200</v>
      </c>
      <c r="D104" s="22">
        <v>2.4042527554380558E-3</v>
      </c>
      <c r="E104" s="22">
        <v>1.9506512512175653E-3</v>
      </c>
      <c r="F104" s="23">
        <v>2.9630209205813076E-3</v>
      </c>
      <c r="G104" s="21">
        <f>IFERROR('[1]Activities (Calc)'!X100,"")</f>
        <v>270300</v>
      </c>
      <c r="H104" s="22">
        <v>1.1916343340432839E-2</v>
      </c>
      <c r="I104" s="22">
        <v>1.1019140544989965E-2</v>
      </c>
      <c r="J104" s="23">
        <v>1.2885646558464454E-2</v>
      </c>
    </row>
    <row r="105" spans="1:10" x14ac:dyDescent="0.2">
      <c r="A105" s="27" t="s">
        <v>133</v>
      </c>
      <c r="B105" s="87">
        <v>198454</v>
      </c>
      <c r="C105" s="20">
        <v>211900</v>
      </c>
      <c r="D105" s="22">
        <v>9.7370700402164018E-3</v>
      </c>
      <c r="E105" s="22">
        <v>9.0240116767390261E-3</v>
      </c>
      <c r="F105" s="23">
        <v>1.0505875433852499E-2</v>
      </c>
      <c r="G105" s="21">
        <f>IFERROR('[1]Activities (Calc)'!X101,"")</f>
        <v>137200</v>
      </c>
      <c r="H105" s="22">
        <v>6.0337378554819968E-3</v>
      </c>
      <c r="I105" s="22">
        <v>5.4849034655961174E-3</v>
      </c>
      <c r="J105" s="23">
        <v>6.6371236033569581E-3</v>
      </c>
    </row>
    <row r="106" spans="1:10" x14ac:dyDescent="0.2">
      <c r="A106" s="27" t="s">
        <v>134</v>
      </c>
      <c r="B106" s="87">
        <v>198454</v>
      </c>
      <c r="C106" s="20" t="s">
        <v>142</v>
      </c>
      <c r="D106" s="22" t="s">
        <v>142</v>
      </c>
      <c r="E106" s="22" t="s">
        <v>142</v>
      </c>
      <c r="F106" s="23" t="s">
        <v>142</v>
      </c>
      <c r="G106" s="21" t="s">
        <v>142</v>
      </c>
      <c r="H106" s="22" t="s">
        <v>142</v>
      </c>
      <c r="I106" s="22" t="s">
        <v>142</v>
      </c>
      <c r="J106" s="23" t="s">
        <v>142</v>
      </c>
    </row>
    <row r="107" spans="1:10" x14ac:dyDescent="0.2">
      <c r="A107" s="27" t="s">
        <v>135</v>
      </c>
      <c r="B107" s="87">
        <v>198454</v>
      </c>
      <c r="C107" s="20" t="s">
        <v>142</v>
      </c>
      <c r="D107" s="22" t="s">
        <v>142</v>
      </c>
      <c r="E107" s="22" t="s">
        <v>142</v>
      </c>
      <c r="F107" s="23" t="s">
        <v>142</v>
      </c>
      <c r="G107" s="21" t="s">
        <v>142</v>
      </c>
      <c r="H107" s="22" t="s">
        <v>142</v>
      </c>
      <c r="I107" s="22" t="s">
        <v>142</v>
      </c>
      <c r="J107" s="23" t="s">
        <v>142</v>
      </c>
    </row>
    <row r="108" spans="1:10" x14ac:dyDescent="0.2">
      <c r="A108" s="27" t="s">
        <v>136</v>
      </c>
      <c r="B108" s="87">
        <v>198454</v>
      </c>
      <c r="C108" s="20">
        <v>101100</v>
      </c>
      <c r="D108" s="22">
        <v>4.6671231124488614E-3</v>
      </c>
      <c r="E108" s="22">
        <v>3.9213750599950102E-3</v>
      </c>
      <c r="F108" s="23">
        <v>5.5539031347824723E-3</v>
      </c>
      <c r="G108" s="21">
        <f>IFERROR('[1]Activities (Calc)'!X104,"")</f>
        <v>168600</v>
      </c>
      <c r="H108" s="22">
        <v>7.4470557852073342E-3</v>
      </c>
      <c r="I108" s="22">
        <v>6.6527312785287342E-3</v>
      </c>
      <c r="J108" s="23">
        <v>8.3354254177901866E-3</v>
      </c>
    </row>
    <row r="109" spans="1:10" x14ac:dyDescent="0.2">
      <c r="A109" s="27" t="s">
        <v>137</v>
      </c>
      <c r="B109" s="87">
        <v>198454</v>
      </c>
      <c r="C109" s="20">
        <v>65100</v>
      </c>
      <c r="D109" s="22">
        <v>3.0065126131933488E-3</v>
      </c>
      <c r="E109" s="22">
        <v>2.4492572309511465E-3</v>
      </c>
      <c r="F109" s="23">
        <v>3.6900858227969947E-3</v>
      </c>
      <c r="G109" s="21">
        <f>IFERROR('[1]Activities (Calc)'!X105,"")</f>
        <v>116600</v>
      </c>
      <c r="H109" s="22">
        <v>5.1484599246766063E-3</v>
      </c>
      <c r="I109" s="22">
        <v>4.4926220749476478E-3</v>
      </c>
      <c r="J109" s="23">
        <v>5.8994703322060226E-3</v>
      </c>
    </row>
    <row r="110" spans="1:10" x14ac:dyDescent="0.2">
      <c r="A110" s="27" t="s">
        <v>138</v>
      </c>
      <c r="B110" s="87">
        <v>198454</v>
      </c>
      <c r="C110" s="20" t="s">
        <v>142</v>
      </c>
      <c r="D110" s="22" t="s">
        <v>142</v>
      </c>
      <c r="E110" s="22" t="s">
        <v>142</v>
      </c>
      <c r="F110" s="23" t="s">
        <v>142</v>
      </c>
      <c r="G110" s="21" t="s">
        <v>142</v>
      </c>
      <c r="H110" s="22" t="s">
        <v>142</v>
      </c>
      <c r="I110" s="22" t="s">
        <v>142</v>
      </c>
      <c r="J110" s="23" t="s">
        <v>142</v>
      </c>
    </row>
    <row r="111" spans="1:10" x14ac:dyDescent="0.2">
      <c r="A111" s="27" t="s">
        <v>139</v>
      </c>
      <c r="B111" s="87">
        <v>198454</v>
      </c>
      <c r="C111" s="20">
        <v>16300</v>
      </c>
      <c r="D111" s="22">
        <v>7.5327219360000282E-4</v>
      </c>
      <c r="E111" s="22">
        <v>4.9421290628949468E-4</v>
      </c>
      <c r="F111" s="23">
        <v>1.1479706621529673E-3</v>
      </c>
      <c r="G111" s="21">
        <f>IFERROR('[1]Activities (Calc)'!X107,"")</f>
        <v>31100</v>
      </c>
      <c r="H111" s="22">
        <v>1.3719596621592418E-3</v>
      </c>
      <c r="I111" s="22">
        <v>1.0605582480865828E-3</v>
      </c>
      <c r="J111" s="23">
        <v>1.7746324142854973E-3</v>
      </c>
    </row>
    <row r="112" spans="1:10" x14ac:dyDescent="0.2">
      <c r="A112" s="27" t="s">
        <v>140</v>
      </c>
      <c r="B112" s="87">
        <v>198454</v>
      </c>
      <c r="C112" s="20">
        <v>39800</v>
      </c>
      <c r="D112" s="22">
        <v>1.8395199537688059E-3</v>
      </c>
      <c r="E112" s="22">
        <v>1.3480087251069061E-3</v>
      </c>
      <c r="F112" s="23">
        <v>2.5097957113824469E-3</v>
      </c>
      <c r="G112" s="21" t="s">
        <v>142</v>
      </c>
      <c r="H112" s="22" t="s">
        <v>142</v>
      </c>
      <c r="I112" s="22" t="s">
        <v>142</v>
      </c>
      <c r="J112" s="23" t="s">
        <v>142</v>
      </c>
    </row>
    <row r="113" spans="1:10" x14ac:dyDescent="0.2">
      <c r="A113" s="90" t="s">
        <v>141</v>
      </c>
      <c r="B113" s="88">
        <v>198454</v>
      </c>
      <c r="C113" s="73">
        <v>23200</v>
      </c>
      <c r="D113" s="91">
        <v>1.0742277585929533E-3</v>
      </c>
      <c r="E113" s="91">
        <v>7.2773084873277926E-4</v>
      </c>
      <c r="F113" s="92">
        <v>1.5854416401642616E-3</v>
      </c>
      <c r="G113" s="74" t="s">
        <v>142</v>
      </c>
      <c r="H113" s="91" t="s">
        <v>142</v>
      </c>
      <c r="I113" s="91" t="s">
        <v>142</v>
      </c>
      <c r="J113" s="92" t="s">
        <v>142</v>
      </c>
    </row>
    <row r="114" spans="1:10" x14ac:dyDescent="0.2">
      <c r="A114" s="75"/>
      <c r="B114" s="76"/>
      <c r="C114" s="76"/>
      <c r="D114" s="77"/>
      <c r="E114" s="76"/>
      <c r="F114" s="76"/>
      <c r="G114" s="76"/>
      <c r="H114" s="78"/>
      <c r="I114" s="76"/>
      <c r="J114" s="76"/>
    </row>
    <row r="115" spans="1:10" x14ac:dyDescent="0.2">
      <c r="A115" s="144" t="s">
        <v>160</v>
      </c>
      <c r="B115" s="144"/>
      <c r="C115" s="144"/>
      <c r="D115" s="144"/>
      <c r="E115" s="144"/>
      <c r="F115" s="144"/>
      <c r="G115" s="142" t="s">
        <v>161</v>
      </c>
      <c r="H115" s="142"/>
      <c r="I115" s="142"/>
      <c r="J115" s="142"/>
    </row>
    <row r="116" spans="1:10" ht="13.5" x14ac:dyDescent="0.2">
      <c r="A116" s="67" t="s">
        <v>162</v>
      </c>
      <c r="B116" s="67"/>
      <c r="C116" s="67"/>
      <c r="D116" s="67"/>
      <c r="E116" s="67"/>
      <c r="F116" s="67"/>
      <c r="G116" s="15"/>
      <c r="H116" s="15"/>
      <c r="I116" s="65"/>
      <c r="J116" s="65"/>
    </row>
    <row r="117" spans="1:10" x14ac:dyDescent="0.2">
      <c r="A117" s="26"/>
    </row>
    <row r="118" spans="1:10" x14ac:dyDescent="0.2">
      <c r="A118" s="26"/>
    </row>
    <row r="119" spans="1:10" x14ac:dyDescent="0.2">
      <c r="A119" s="26"/>
    </row>
    <row r="120" spans="1:10" x14ac:dyDescent="0.2">
      <c r="A120" s="26"/>
    </row>
    <row r="121" spans="1:10" x14ac:dyDescent="0.2">
      <c r="A121" s="26"/>
    </row>
    <row r="122" spans="1:10" x14ac:dyDescent="0.2">
      <c r="A122" s="26"/>
    </row>
    <row r="123" spans="1:10" x14ac:dyDescent="0.2">
      <c r="A123" s="26"/>
    </row>
    <row r="124" spans="1:10" x14ac:dyDescent="0.2">
      <c r="A124" s="26"/>
    </row>
    <row r="125" spans="1:10" x14ac:dyDescent="0.2">
      <c r="A125" s="26"/>
    </row>
    <row r="126" spans="1:10" x14ac:dyDescent="0.2">
      <c r="A126" s="26"/>
    </row>
    <row r="127" spans="1:10" x14ac:dyDescent="0.2">
      <c r="A127" s="26"/>
    </row>
    <row r="128" spans="1:10" x14ac:dyDescent="0.2">
      <c r="A128" s="26"/>
    </row>
  </sheetData>
  <sortState ref="O63:P125">
    <sortCondition descending="1" ref="P63"/>
  </sortState>
  <mergeCells count="14">
    <mergeCell ref="A1:I1"/>
    <mergeCell ref="G115:J115"/>
    <mergeCell ref="A115:F115"/>
    <mergeCell ref="C3:F3"/>
    <mergeCell ref="G3:J3"/>
    <mergeCell ref="B4:B5"/>
    <mergeCell ref="H4:H5"/>
    <mergeCell ref="G4:G5"/>
    <mergeCell ref="A2:D2"/>
    <mergeCell ref="I4:J4"/>
    <mergeCell ref="D4:D5"/>
    <mergeCell ref="C4:C5"/>
    <mergeCell ref="E4:F4"/>
    <mergeCell ref="A3:A5"/>
  </mergeCells>
  <pageMargins left="0.51181102362204722" right="0.51181102362204722" top="0.35433070866141736" bottom="0.35433070866141736" header="0.31496062992125984" footer="0.31496062992125984"/>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e348cdd4-6640-45d8-a894-805dfecf38d6">5RSNDU26R42A-3-71444</_dlc_DocId>
    <_dlc_DocIdUrl xmlns="e348cdd4-6640-45d8-a894-805dfecf38d6">
      <Url>http://cloud/sites/insight/_layouts/DocIdRedir.aspx?ID=5RSNDU26R42A-3-71444</Url>
      <Description>5RSNDU26R42A-3-71444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78A56AD0DB0F479ACA0D6A5FDECD03" ma:contentTypeVersion="2" ma:contentTypeDescription="Create a new document." ma:contentTypeScope="" ma:versionID="d59242c6adf50e80887fcb596064b385">
  <xsd:schema xmlns:xsd="http://www.w3.org/2001/XMLSchema" xmlns:xs="http://www.w3.org/2001/XMLSchema" xmlns:p="http://schemas.microsoft.com/office/2006/metadata/properties" xmlns:ns2="e348cdd4-6640-45d8-a894-805dfecf38d6" xmlns:ns3="http://schemas.microsoft.com/sharepoint/v4" targetNamespace="http://schemas.microsoft.com/office/2006/metadata/properties" ma:root="true" ma:fieldsID="ca4e332f57fa106f5627ad0f5e4625ec" ns2:_="" ns3:_="">
    <xsd:import namespace="e348cdd4-6640-45d8-a894-805dfecf38d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8cdd4-6640-45d8-a894-805dfecf38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C279A3-C851-4A31-9BE5-BDF9757DB224}"/>
</file>

<file path=customXml/itemProps2.xml><?xml version="1.0" encoding="utf-8"?>
<ds:datastoreItem xmlns:ds="http://schemas.openxmlformats.org/officeDocument/2006/customXml" ds:itemID="{B9AAAE2B-6D90-4658-871B-05B6BD1E52A4}"/>
</file>

<file path=customXml/itemProps3.xml><?xml version="1.0" encoding="utf-8"?>
<ds:datastoreItem xmlns:ds="http://schemas.openxmlformats.org/officeDocument/2006/customXml" ds:itemID="{074B9C5D-C38E-4204-AE8E-8F1573357DEC}"/>
</file>

<file path=customXml/itemProps4.xml><?xml version="1.0" encoding="utf-8"?>
<ds:datastoreItem xmlns:ds="http://schemas.openxmlformats.org/officeDocument/2006/customXml" ds:itemID="{90FBDA7A-47BC-4D06-9516-2D71A87D6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Table 1 Demographics (1)</vt:lpstr>
      <vt:lpstr>Table 2 Demographics (2)</vt:lpstr>
      <vt:lpstr>Table 3 Components of activity</vt:lpstr>
      <vt:lpstr>Table 4 Activities</vt:lpstr>
      <vt:lpstr>'Table 2 Demographics (2)'!Print_Area</vt:lpstr>
      <vt:lpstr>'Table 1 Demographics (1)'!Print_Titles</vt:lpstr>
      <vt:lpstr>'Table 4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Whitney</dc:creator>
  <cp:lastModifiedBy>Helen Price</cp:lastModifiedBy>
  <dcterms:created xsi:type="dcterms:W3CDTF">2017-03-13T14:10:07Z</dcterms:created>
  <dcterms:modified xsi:type="dcterms:W3CDTF">2017-10-05T08:33:07Z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a4bdff89-8200-4c52-a830-9d11cecdcaf8</vt:lpwstr>
  </property>
  <property fmtid="{D5CDD505-2E9C-101B-9397-08002B2CF9AE}" pid="3" name="ContentTypeId">
    <vt:lpwstr>0x0101002478A56AD0DB0F479ACA0D6A5FDECD03</vt:lpwstr>
  </property>
</Properties>
</file>